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heckCompatibility="1" autoCompressPictures="0" defaultThemeVersion="166925"/>
  <mc:AlternateContent xmlns:mc="http://schemas.openxmlformats.org/markup-compatibility/2006">
    <mc:Choice Requires="x15">
      <x15ac:absPath xmlns:x15ac="http://schemas.microsoft.com/office/spreadsheetml/2010/11/ac" url="\\Svr-1015\総務_共有\■すみ夢\すみゆめ2019\04_公募\ネットワーク企画\ドキュメント\"/>
    </mc:Choice>
  </mc:AlternateContent>
  <xr:revisionPtr revIDLastSave="0" documentId="8_{7086B1C0-F692-427D-BC6E-3B842BD55F37}" xr6:coauthVersionLast="43" xr6:coauthVersionMax="43" xr10:uidLastSave="{00000000-0000-0000-0000-000000000000}"/>
  <bookViews>
    <workbookView xWindow="-120" yWindow="-120" windowWidth="20730" windowHeight="11160" xr2:uid="{00000000-000D-0000-FFFF-FFFF00000000}"/>
  </bookViews>
  <sheets>
    <sheet name="Sheet1" sheetId="1" r:id="rId1"/>
    <sheet name="記入例" sheetId="2" r:id="rId2"/>
  </sheets>
  <definedNames>
    <definedName name="_xlnm.Print_Area" localSheetId="0">Sheet1!$A$1:$E$52</definedName>
    <definedName name="_xlnm.Print_Area" localSheetId="1">記入例!$A$1:$E$52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2" l="1"/>
  <c r="E36" i="2" s="1"/>
  <c r="E45" i="2" s="1"/>
  <c r="E35" i="2"/>
  <c r="E44" i="1"/>
  <c r="E36" i="1"/>
  <c r="E44" i="2"/>
  <c r="E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三田 真由美</author>
  </authors>
  <commentList>
    <comment ref="E35" authorId="0" shapeId="0" xr:uid="{00000000-0006-0000-0000-000001000000}">
      <text>
        <r>
          <rPr>
            <b/>
            <sz val="12"/>
            <color rgb="FF000000"/>
            <rFont val="MS P ゴシック"/>
            <charset val="128"/>
          </rPr>
          <t>収支計画の記入は不要です。</t>
        </r>
      </text>
    </comment>
  </commentList>
</comments>
</file>

<file path=xl/sharedStrings.xml><?xml version="1.0" encoding="utf-8"?>
<sst xmlns="http://schemas.openxmlformats.org/spreadsheetml/2006/main" count="160" uniqueCount="108">
  <si>
    <t>□不要　■要（■展示施工　　□音響照明）
【具体的な内容】
展示のためのレイアウトや、方法のアドバイスをお願いしたい。</t>
    <rPh sb="1" eb="3">
      <t>フヨウ</t>
    </rPh>
    <rPh sb="30" eb="32">
      <t>テンジ</t>
    </rPh>
    <rPh sb="43" eb="45">
      <t>ホウホウ</t>
    </rPh>
    <rPh sb="53" eb="54">
      <t>ネガ</t>
    </rPh>
    <phoneticPr fontId="1"/>
  </si>
  <si>
    <t>隅田川文化推進委員会</t>
    <rPh sb="0" eb="3">
      <t>スミダガワ</t>
    </rPh>
    <rPh sb="3" eb="5">
      <t>ブンカ</t>
    </rPh>
    <rPh sb="5" eb="7">
      <t>スイシン</t>
    </rPh>
    <rPh sb="7" eb="10">
      <t>イインカイ</t>
    </rPh>
    <phoneticPr fontId="1"/>
  </si>
  <si>
    <t>代表者名（ふりがな）</t>
    <rPh sb="0" eb="3">
      <t>ダイヒョウシャ</t>
    </rPh>
    <rPh sb="3" eb="4">
      <t>メイ</t>
    </rPh>
    <phoneticPr fontId="1"/>
  </si>
  <si>
    <t>墨田　望（すみだ　のぞむ）</t>
    <rPh sb="0" eb="2">
      <t>スミダ</t>
    </rPh>
    <rPh sb="3" eb="4">
      <t>ノゾ</t>
    </rPh>
    <phoneticPr fontId="1"/>
  </si>
  <si>
    <t>www.sumidabunka.co.jp
Facebook/twitter/instagram : sumida-bunka</t>
    <phoneticPr fontId="1"/>
  </si>
  <si>
    <t>〒000－0000</t>
    <phoneticPr fontId="1"/>
  </si>
  <si>
    <t>＊応募書類にご記入いただいた個人情報は、個人情報保護法その他関係法令に則り、本事業において必要な範囲以外では使用いたしません。</t>
    <phoneticPr fontId="1"/>
  </si>
  <si>
    <t>収支差額（収入-支出）</t>
    <rPh sb="0" eb="2">
      <t>シュウシ</t>
    </rPh>
    <rPh sb="2" eb="4">
      <t>サガク</t>
    </rPh>
    <rPh sb="5" eb="7">
      <t>シュウニュウ</t>
    </rPh>
    <rPh sb="8" eb="10">
      <t>シシュツ</t>
    </rPh>
    <phoneticPr fontId="1"/>
  </si>
  <si>
    <t>隅田川に江戸時代に栄えた文化を広く振興・推進するため、江戸時代の文献のリサーチや、子供たちを対象としたイベント「川開き会」を毎年夏に開催しています。</t>
    <rPh sb="0" eb="3">
      <t>スミダガワ</t>
    </rPh>
    <rPh sb="4" eb="6">
      <t>エド</t>
    </rPh>
    <rPh sb="6" eb="8">
      <t>ジダイ</t>
    </rPh>
    <rPh sb="9" eb="10">
      <t>サカ</t>
    </rPh>
    <rPh sb="12" eb="14">
      <t>ブンカ</t>
    </rPh>
    <rPh sb="15" eb="16">
      <t>ヒロ</t>
    </rPh>
    <rPh sb="17" eb="19">
      <t>シンコウ</t>
    </rPh>
    <rPh sb="20" eb="22">
      <t>スイシン</t>
    </rPh>
    <rPh sb="27" eb="29">
      <t>エド</t>
    </rPh>
    <rPh sb="29" eb="31">
      <t>ジダイ</t>
    </rPh>
    <rPh sb="32" eb="34">
      <t>ブンケン</t>
    </rPh>
    <rPh sb="41" eb="43">
      <t>コドモ</t>
    </rPh>
    <rPh sb="46" eb="48">
      <t>タイショウ</t>
    </rPh>
    <rPh sb="56" eb="58">
      <t>カワビラ</t>
    </rPh>
    <rPh sb="59" eb="60">
      <t>カイ</t>
    </rPh>
    <rPh sb="62" eb="64">
      <t>マイトシ</t>
    </rPh>
    <rPh sb="64" eb="65">
      <t>ナツ</t>
    </rPh>
    <rPh sb="66" eb="68">
      <t>カイサイ</t>
    </rPh>
    <phoneticPr fontId="1"/>
  </si>
  <si>
    <t>映像編集5万、展示記録撮影2万</t>
    <rPh sb="0" eb="2">
      <t>エイゾウ</t>
    </rPh>
    <rPh sb="2" eb="4">
      <t>ヘンシュウ</t>
    </rPh>
    <rPh sb="5" eb="6">
      <t>マン</t>
    </rPh>
    <rPh sb="7" eb="9">
      <t>テンジ</t>
    </rPh>
    <rPh sb="9" eb="11">
      <t>キロク</t>
    </rPh>
    <rPh sb="11" eb="13">
      <t>サツエイ</t>
    </rPh>
    <rPh sb="14" eb="15">
      <t>マン</t>
    </rPh>
    <phoneticPr fontId="1"/>
  </si>
  <si>
    <t>展示物作成消耗品2万、リサーチ交通費1万</t>
    <rPh sb="0" eb="3">
      <t>テンジブツ</t>
    </rPh>
    <rPh sb="3" eb="5">
      <t>サクセイ</t>
    </rPh>
    <rPh sb="5" eb="8">
      <t>ショウモウヒン</t>
    </rPh>
    <rPh sb="9" eb="10">
      <t>マン</t>
    </rPh>
    <rPh sb="15" eb="18">
      <t>コウツウヒ</t>
    </rPh>
    <rPh sb="19" eb="20">
      <t>マン</t>
    </rPh>
    <phoneticPr fontId="1"/>
  </si>
  <si>
    <t>会場名　○×ホール　　　　　　　　　　  （予約済・仮予約・検討中）
【会場の要件/定員数、使用形態等】
定員10名程度で写真やパネルを展示できる壁面のある場所。展示スペースでなくても、古民家などでも展示可。</t>
    <rPh sb="40" eb="41">
      <t>ケン</t>
    </rPh>
    <rPh sb="53" eb="55">
      <t>テイイン</t>
    </rPh>
    <rPh sb="57" eb="58">
      <t>メイ</t>
    </rPh>
    <rPh sb="58" eb="60">
      <t>テイド</t>
    </rPh>
    <rPh sb="61" eb="63">
      <t>シャシン</t>
    </rPh>
    <rPh sb="68" eb="70">
      <t>テンジ</t>
    </rPh>
    <rPh sb="73" eb="75">
      <t>ヘキメン</t>
    </rPh>
    <rPh sb="78" eb="80">
      <t>バショ</t>
    </rPh>
    <rPh sb="81" eb="83">
      <t>テンジ</t>
    </rPh>
    <rPh sb="93" eb="96">
      <t>コミンカ</t>
    </rPh>
    <rPh sb="100" eb="102">
      <t>テンジ</t>
    </rPh>
    <rPh sb="102" eb="103">
      <t>カ</t>
    </rPh>
    <phoneticPr fontId="1"/>
  </si>
  <si>
    <t>無し</t>
    <rPh sb="0" eb="1">
      <t>ナ</t>
    </rPh>
    <phoneticPr fontId="1"/>
  </si>
  <si>
    <t>河田振興財団　環境助成金　　　　　（確定・申請中・申請予定）</t>
    <rPh sb="0" eb="2">
      <t>カワダ</t>
    </rPh>
    <rPh sb="2" eb="4">
      <t>シンコウ</t>
    </rPh>
    <rPh sb="4" eb="6">
      <t>ザイダン</t>
    </rPh>
    <rPh sb="7" eb="9">
      <t>カンキョウ</t>
    </rPh>
    <rPh sb="9" eb="12">
      <t>ジョセイキン</t>
    </rPh>
    <rPh sb="18" eb="20">
      <t>カクテイ</t>
    </rPh>
    <rPh sb="21" eb="24">
      <t>シンセイチュウ</t>
    </rPh>
    <rPh sb="25" eb="27">
      <t>シンセイ</t>
    </rPh>
    <phoneticPr fontId="1"/>
  </si>
  <si>
    <t>江戸時代の文化の振興および、川沿いでの過ごし方を提案する新しい遊びを開発します。今後、この遊びを使って、川沿いにくらす子供とともに普及していきます。</t>
    <rPh sb="0" eb="2">
      <t>エド</t>
    </rPh>
    <rPh sb="2" eb="4">
      <t>ジダイ</t>
    </rPh>
    <rPh sb="5" eb="7">
      <t>ブンカ</t>
    </rPh>
    <rPh sb="8" eb="10">
      <t>シンコウ</t>
    </rPh>
    <rPh sb="14" eb="16">
      <t>カワゾ</t>
    </rPh>
    <rPh sb="19" eb="20">
      <t>ス</t>
    </rPh>
    <rPh sb="22" eb="23">
      <t>カタ</t>
    </rPh>
    <rPh sb="24" eb="26">
      <t>テイアン</t>
    </rPh>
    <rPh sb="28" eb="29">
      <t>アタラ</t>
    </rPh>
    <rPh sb="31" eb="32">
      <t>アソ</t>
    </rPh>
    <rPh sb="34" eb="36">
      <t>カイハツ</t>
    </rPh>
    <rPh sb="40" eb="42">
      <t>コンゴ</t>
    </rPh>
    <rPh sb="45" eb="46">
      <t>アソ</t>
    </rPh>
    <rPh sb="48" eb="49">
      <t>ツカ</t>
    </rPh>
    <rPh sb="52" eb="54">
      <t>カワゾ</t>
    </rPh>
    <rPh sb="59" eb="61">
      <t>コドモ</t>
    </rPh>
    <rPh sb="65" eb="67">
      <t>フキュウ</t>
    </rPh>
    <phoneticPr fontId="1"/>
  </si>
  <si>
    <t>今年度は遊びの開発を目標としていますが、今後この遊びを普及していくプログラムを継続していく予定です。区内の児童館と一緒に活動し、川沿いならではの暮らしとして根付かせていきたい。</t>
    <rPh sb="0" eb="3">
      <t>コンネンド</t>
    </rPh>
    <rPh sb="4" eb="5">
      <t>アソ</t>
    </rPh>
    <rPh sb="7" eb="9">
      <t>カイハツ</t>
    </rPh>
    <rPh sb="10" eb="12">
      <t>モクヒョウ</t>
    </rPh>
    <rPh sb="20" eb="22">
      <t>コンゴ</t>
    </rPh>
    <rPh sb="24" eb="25">
      <t>アソ</t>
    </rPh>
    <rPh sb="27" eb="29">
      <t>フキュウ</t>
    </rPh>
    <rPh sb="39" eb="41">
      <t>ケイゾク</t>
    </rPh>
    <rPh sb="45" eb="47">
      <t>ヨテイ</t>
    </rPh>
    <rPh sb="50" eb="52">
      <t>クナイ</t>
    </rPh>
    <rPh sb="53" eb="56">
      <t>ジドウカン</t>
    </rPh>
    <rPh sb="57" eb="59">
      <t>イッショ</t>
    </rPh>
    <rPh sb="60" eb="62">
      <t>カツドウ</t>
    </rPh>
    <rPh sb="64" eb="66">
      <t>カワゾ</t>
    </rPh>
    <rPh sb="72" eb="73">
      <t>ク</t>
    </rPh>
    <rPh sb="78" eb="80">
      <t>ネヅ</t>
    </rPh>
    <phoneticPr fontId="1"/>
  </si>
  <si>
    <t>webサイト・SNSアカウント</t>
    <phoneticPr fontId="1"/>
  </si>
  <si>
    <t>連絡先</t>
    <rPh sb="0" eb="3">
      <t>レンラクサキ</t>
    </rPh>
    <phoneticPr fontId="1"/>
  </si>
  <si>
    <t>担当者名</t>
    <rPh sb="0" eb="3">
      <t>タントウシャ</t>
    </rPh>
    <rPh sb="3" eb="4">
      <t>メイ</t>
    </rPh>
    <phoneticPr fontId="1"/>
  </si>
  <si>
    <t>住所</t>
    <rPh sb="0" eb="2">
      <t>ジュウショ</t>
    </rPh>
    <phoneticPr fontId="1"/>
  </si>
  <si>
    <t>電話番号/携帯電話</t>
    <rPh sb="0" eb="2">
      <t>デンワ</t>
    </rPh>
    <rPh sb="2" eb="4">
      <t>バンゴウ</t>
    </rPh>
    <rPh sb="5" eb="7">
      <t>ケイタイ</t>
    </rPh>
    <rPh sb="7" eb="9">
      <t>デンワ</t>
    </rPh>
    <phoneticPr fontId="1"/>
  </si>
  <si>
    <t>FAX</t>
    <phoneticPr fontId="1"/>
  </si>
  <si>
    <t>企画内容</t>
    <rPh sb="0" eb="2">
      <t>キカク</t>
    </rPh>
    <rPh sb="2" eb="4">
      <t>ナイヨウ</t>
    </rPh>
    <phoneticPr fontId="1"/>
  </si>
  <si>
    <t>企画名</t>
    <rPh sb="0" eb="2">
      <t>キカク</t>
    </rPh>
    <rPh sb="2" eb="3">
      <t>メイ</t>
    </rPh>
    <phoneticPr fontId="1"/>
  </si>
  <si>
    <t>共催</t>
    <rPh sb="0" eb="2">
      <t>キョウサイ</t>
    </rPh>
    <phoneticPr fontId="1"/>
  </si>
  <si>
    <t>※応募用紙は、A4正寸２ページに収めてください。</t>
    <phoneticPr fontId="1"/>
  </si>
  <si>
    <t>【問い合わせ・応募先】</t>
    <phoneticPr fontId="1"/>
  </si>
  <si>
    <t xml:space="preserve">
</t>
    <phoneticPr fontId="1"/>
  </si>
  <si>
    <t>参考資料の添付</t>
    <rPh sb="0" eb="2">
      <t>サンコウ</t>
    </rPh>
    <rPh sb="2" eb="4">
      <t>シリョウ</t>
    </rPh>
    <rPh sb="5" eb="7">
      <t>テンプ</t>
    </rPh>
    <phoneticPr fontId="1"/>
  </si>
  <si>
    <t>収支計画</t>
    <rPh sb="0" eb="2">
      <t>シュウシ</t>
    </rPh>
    <rPh sb="2" eb="4">
      <t>ケイカク</t>
    </rPh>
    <phoneticPr fontId="1"/>
  </si>
  <si>
    <t>収入</t>
    <rPh sb="0" eb="2">
      <t>シュウニュウ</t>
    </rPh>
    <phoneticPr fontId="1"/>
  </si>
  <si>
    <t>入場料・参加費</t>
    <rPh sb="0" eb="3">
      <t>ニュウジョウリョウ</t>
    </rPh>
    <rPh sb="4" eb="7">
      <t>サンカヒ</t>
    </rPh>
    <phoneticPr fontId="1"/>
  </si>
  <si>
    <t>項目</t>
    <rPh sb="0" eb="2">
      <t>コウモク</t>
    </rPh>
    <phoneticPr fontId="1"/>
  </si>
  <si>
    <t>金額（円）</t>
    <rPh sb="0" eb="2">
      <t>キンガク</t>
    </rPh>
    <rPh sb="3" eb="4">
      <t>エン</t>
    </rPh>
    <phoneticPr fontId="1"/>
  </si>
  <si>
    <t>その他</t>
    <rPh sb="2" eb="3">
      <t>ホカ</t>
    </rPh>
    <phoneticPr fontId="1"/>
  </si>
  <si>
    <t>支出</t>
    <rPh sb="0" eb="2">
      <t>シシュツ</t>
    </rPh>
    <phoneticPr fontId="1"/>
  </si>
  <si>
    <t>収入計</t>
    <rPh sb="0" eb="2">
      <t>シュウニュウ</t>
    </rPh>
    <rPh sb="2" eb="3">
      <t>ケイ</t>
    </rPh>
    <phoneticPr fontId="1"/>
  </si>
  <si>
    <t>展示会場</t>
    <rPh sb="0" eb="2">
      <t>テンジ</t>
    </rPh>
    <rPh sb="2" eb="4">
      <t>カイジョウ</t>
    </rPh>
    <phoneticPr fontId="1"/>
  </si>
  <si>
    <t>展示施工3万円、映像モニターレンタル3万</t>
    <rPh sb="0" eb="2">
      <t>テンジ</t>
    </rPh>
    <rPh sb="2" eb="4">
      <t>セコウ</t>
    </rPh>
    <rPh sb="5" eb="7">
      <t>マンエン</t>
    </rPh>
    <rPh sb="8" eb="10">
      <t>エイゾウ</t>
    </rPh>
    <rPh sb="19" eb="20">
      <t>マン</t>
    </rPh>
    <phoneticPr fontId="1"/>
  </si>
  <si>
    <t>アーティスト謝金5万、設営スタッフ2000×5</t>
    <rPh sb="6" eb="8">
      <t>シャキン</t>
    </rPh>
    <rPh sb="9" eb="10">
      <t>マン</t>
    </rPh>
    <rPh sb="11" eb="13">
      <t>セツエイ</t>
    </rPh>
    <phoneticPr fontId="1"/>
  </si>
  <si>
    <t>チラシデザイン3万、印刷2000部3万</t>
    <rPh sb="8" eb="9">
      <t>マン</t>
    </rPh>
    <rPh sb="10" eb="12">
      <t>インサツ</t>
    </rPh>
    <rPh sb="16" eb="17">
      <t>ブ</t>
    </rPh>
    <rPh sb="18" eb="19">
      <t>マン</t>
    </rPh>
    <phoneticPr fontId="1"/>
  </si>
  <si>
    <t>団体（個人）の活動趣旨</t>
    <rPh sb="0" eb="2">
      <t>ダンタイ</t>
    </rPh>
    <rPh sb="3" eb="5">
      <t>コジン</t>
    </rPh>
    <rPh sb="7" eb="9">
      <t>カツドウ</t>
    </rPh>
    <rPh sb="9" eb="11">
      <t>シュシ</t>
    </rPh>
    <phoneticPr fontId="1"/>
  </si>
  <si>
    <t>E-mail</t>
    <phoneticPr fontId="1"/>
  </si>
  <si>
    <t>＊sumiyume@sumida-bunka.jpからのメール、添付ファイルの受信可能なもの</t>
    <rPh sb="41" eb="43">
      <t>カノウ</t>
    </rPh>
    <phoneticPr fontId="1"/>
  </si>
  <si>
    <t>〒　　　－</t>
    <phoneticPr fontId="1"/>
  </si>
  <si>
    <t>□有　　　□無</t>
    <rPh sb="1" eb="2">
      <t>アリ</t>
    </rPh>
    <rPh sb="6" eb="7">
      <t>ナシ</t>
    </rPh>
    <phoneticPr fontId="1"/>
  </si>
  <si>
    <t>□不要　□要
【具体的な内容】</t>
    <rPh sb="1" eb="3">
      <t>フヨウ</t>
    </rPh>
    <rPh sb="8" eb="11">
      <t>グタイテキ</t>
    </rPh>
    <rPh sb="12" eb="14">
      <t>ナイヨウ</t>
    </rPh>
    <phoneticPr fontId="1"/>
  </si>
  <si>
    <t>出演・出品者名（アーティスト名等）</t>
    <rPh sb="14" eb="15">
      <t>メイ</t>
    </rPh>
    <rPh sb="15" eb="16">
      <t>トウ</t>
    </rPh>
    <phoneticPr fontId="1"/>
  </si>
  <si>
    <t>　　　　　　　　　　　　　　　　　　　　　（確定・申請中・申請予定）</t>
    <rPh sb="22" eb="24">
      <t>カクテイ</t>
    </rPh>
    <rPh sb="25" eb="28">
      <t>シンセイチュウ</t>
    </rPh>
    <rPh sb="29" eb="31">
      <t>シンセイ</t>
    </rPh>
    <phoneticPr fontId="1"/>
  </si>
  <si>
    <t>会場名　　　　　　　　　　　　　　　　　  （予約済・仮予約・検討中）
【会場の要件/定員数、使用形態等】</t>
    <rPh sb="41" eb="42">
      <t>ケン</t>
    </rPh>
    <phoneticPr fontId="1"/>
  </si>
  <si>
    <t>協賛・助成・後援</t>
    <rPh sb="0" eb="2">
      <t>キョウサン</t>
    </rPh>
    <rPh sb="3" eb="5">
      <t>ジョセイ</t>
    </rPh>
    <rPh sb="6" eb="8">
      <t>コウエン</t>
    </rPh>
    <phoneticPr fontId="1"/>
  </si>
  <si>
    <t>企画の目的、趣旨</t>
    <rPh sb="0" eb="2">
      <t>キカク</t>
    </rPh>
    <rPh sb="3" eb="5">
      <t>モクテキ</t>
    </rPh>
    <rPh sb="6" eb="8">
      <t>シュシ</t>
    </rPh>
    <phoneticPr fontId="1"/>
  </si>
  <si>
    <t>テーマ（北斎・隅田川）との関連性</t>
    <rPh sb="4" eb="6">
      <t>ホクサイ</t>
    </rPh>
    <rPh sb="7" eb="10">
      <t>スミダガワ</t>
    </rPh>
    <rPh sb="13" eb="16">
      <t>カンレンセイ</t>
    </rPh>
    <phoneticPr fontId="1"/>
  </si>
  <si>
    <t>東京都墨田区東向島1丁目31-11</t>
    <rPh sb="0" eb="2">
      <t>トウキョウ</t>
    </rPh>
    <rPh sb="2" eb="3">
      <t>ト</t>
    </rPh>
    <rPh sb="3" eb="6">
      <t>スミダク</t>
    </rPh>
    <rPh sb="6" eb="7">
      <t>ヒガシ</t>
    </rPh>
    <rPh sb="7" eb="9">
      <t>ムコウジマ</t>
    </rPh>
    <rPh sb="10" eb="12">
      <t>チョウメ</t>
    </rPh>
    <phoneticPr fontId="1"/>
  </si>
  <si>
    <t>03-0000-0000/090-0000-0000</t>
    <phoneticPr fontId="1"/>
  </si>
  <si>
    <t>03-0000-0000</t>
    <phoneticPr fontId="1"/>
  </si>
  <si>
    <t>sumida-bunka@gmail.com</t>
    <phoneticPr fontId="1"/>
  </si>
  <si>
    <t>施設使用料</t>
    <rPh sb="0" eb="2">
      <t>シセツ</t>
    </rPh>
    <rPh sb="2" eb="4">
      <t>シヨウ</t>
    </rPh>
    <rPh sb="4" eb="5">
      <t>リョウ</t>
    </rPh>
    <phoneticPr fontId="1"/>
  </si>
  <si>
    <t>設営・舞台費</t>
    <rPh sb="0" eb="2">
      <t>セツエイ</t>
    </rPh>
    <rPh sb="3" eb="5">
      <t>ブタイ</t>
    </rPh>
    <rPh sb="5" eb="6">
      <t>ヒ</t>
    </rPh>
    <phoneticPr fontId="1"/>
  </si>
  <si>
    <t>出演料・謝金</t>
    <rPh sb="0" eb="2">
      <t>シュツエン</t>
    </rPh>
    <rPh sb="2" eb="3">
      <t>リョウ</t>
    </rPh>
    <rPh sb="4" eb="6">
      <t>シャキン</t>
    </rPh>
    <phoneticPr fontId="1"/>
  </si>
  <si>
    <t>宣伝・印刷費</t>
    <rPh sb="0" eb="2">
      <t>センデン</t>
    </rPh>
    <rPh sb="3" eb="5">
      <t>インサツ</t>
    </rPh>
    <rPh sb="5" eb="6">
      <t>ヒ</t>
    </rPh>
    <phoneticPr fontId="1"/>
  </si>
  <si>
    <t>記録費</t>
    <rPh sb="0" eb="2">
      <t>キロク</t>
    </rPh>
    <rPh sb="2" eb="3">
      <t>ヒ</t>
    </rPh>
    <phoneticPr fontId="1"/>
  </si>
  <si>
    <t>支出計</t>
    <rPh sb="0" eb="2">
      <t>シシュツ</t>
    </rPh>
    <rPh sb="2" eb="3">
      <t>ケイ</t>
    </rPh>
    <phoneticPr fontId="1"/>
  </si>
  <si>
    <t>支援希望</t>
    <rPh sb="0" eb="2">
      <t>シエン</t>
    </rPh>
    <rPh sb="2" eb="4">
      <t>キボウ</t>
    </rPh>
    <phoneticPr fontId="1"/>
  </si>
  <si>
    <t>技術に関する支援</t>
    <phoneticPr fontId="1"/>
  </si>
  <si>
    <t>　　　　　　　　　　　　　　　　　　　　　　　　人
【詳細】</t>
    <rPh sb="24" eb="25">
      <t>ニン</t>
    </rPh>
    <rPh sb="27" eb="29">
      <t>ショウサイ</t>
    </rPh>
    <phoneticPr fontId="1"/>
  </si>
  <si>
    <t>江戸の遊びと江戸のくらし（展覧会）</t>
    <rPh sb="0" eb="2">
      <t>エド</t>
    </rPh>
    <rPh sb="3" eb="4">
      <t>アソ</t>
    </rPh>
    <rPh sb="6" eb="8">
      <t>エド</t>
    </rPh>
    <rPh sb="13" eb="16">
      <t>テンランカイ</t>
    </rPh>
    <phoneticPr fontId="1"/>
  </si>
  <si>
    <t>□不要　□要（□展示施工　　□音響照明）
【具体的な内容】</t>
    <rPh sb="1" eb="3">
      <t>フヨウ</t>
    </rPh>
    <phoneticPr fontId="1"/>
  </si>
  <si>
    <t>内訳（単価等も記載）</t>
    <rPh sb="3" eb="5">
      <t>タンカ</t>
    </rPh>
    <rPh sb="5" eb="6">
      <t>トウ</t>
    </rPh>
    <rPh sb="7" eb="9">
      <t>キサイ</t>
    </rPh>
    <phoneticPr fontId="1"/>
  </si>
  <si>
    <t>金額（円）</t>
    <phoneticPr fontId="1"/>
  </si>
  <si>
    <t>内訳（単価等も記載）</t>
    <phoneticPr fontId="1"/>
  </si>
  <si>
    <t>応募者・団体</t>
    <rPh sb="0" eb="3">
      <t>オウボシャ</t>
    </rPh>
    <rPh sb="4" eb="6">
      <t>ダンタイ</t>
    </rPh>
    <phoneticPr fontId="1"/>
  </si>
  <si>
    <t>団体名（個人名）</t>
    <rPh sb="0" eb="2">
      <t>ダンタイ</t>
    </rPh>
    <rPh sb="2" eb="3">
      <t>メイ</t>
    </rPh>
    <rPh sb="4" eb="7">
      <t>コジンメイ</t>
    </rPh>
    <phoneticPr fontId="1"/>
  </si>
  <si>
    <t>代表者名</t>
    <rPh sb="0" eb="3">
      <t>ダイヒョウシャ</t>
    </rPh>
    <rPh sb="3" eb="4">
      <t>メイ</t>
    </rPh>
    <phoneticPr fontId="1"/>
  </si>
  <si>
    <t>その他</t>
    <rPh sb="0" eb="3">
      <t>ジコシキンホカ</t>
    </rPh>
    <phoneticPr fontId="1"/>
  </si>
  <si>
    <t>昨年度までは高円寺を拠点に活動していたが、4月から墨田区にアトリエを移転することになったため、芸術団体とのネットワークや近隣の方々への活動の披露を行いたいため</t>
    <rPh sb="0" eb="3">
      <t>サクネンド</t>
    </rPh>
    <rPh sb="6" eb="9">
      <t>コウエンジ</t>
    </rPh>
    <rPh sb="10" eb="12">
      <t>キョテン</t>
    </rPh>
    <rPh sb="13" eb="15">
      <t>カツドウ</t>
    </rPh>
    <rPh sb="22" eb="23">
      <t>ガツ</t>
    </rPh>
    <rPh sb="25" eb="28">
      <t>スミダク</t>
    </rPh>
    <rPh sb="29" eb="54">
      <t>ケイコ</t>
    </rPh>
    <rPh sb="54" eb="55">
      <t>バ</t>
    </rPh>
    <rPh sb="56" eb="58">
      <t>イテン</t>
    </rPh>
    <rPh sb="69" eb="71">
      <t>ゲイジュツ</t>
    </rPh>
    <rPh sb="71" eb="73">
      <t>ダンタイキンリンカタガタカツドウヒロウオコナ</t>
    </rPh>
    <phoneticPr fontId="1"/>
  </si>
  <si>
    <t>・リサーチを通して、郷土文化に詳しい地元の方や専門家、子ども関係の活動団体、クリエーター等とのつながりが当団体に集積し、これまでつながりがなかった団体や個人同士のハブになる。
・展示を通して、子どもたちの郷土の歴史や文化に対する興味関心が高まる。</t>
    <rPh sb="0" eb="68">
      <t>キョウドブンカ</t>
    </rPh>
    <phoneticPr fontId="1"/>
  </si>
  <si>
    <t>団体会費から補填　500×5人</t>
    <rPh sb="0" eb="15">
      <t>ダンタイ</t>
    </rPh>
    <phoneticPr fontId="1"/>
  </si>
  <si>
    <t>河田振興財団　環境助成金（申請予定）</t>
    <rPh sb="0" eb="1">
      <t>ニチ</t>
    </rPh>
    <phoneticPr fontId="1"/>
  </si>
  <si>
    <t>■有　　　□無</t>
    <rPh sb="1" eb="2">
      <t>アリ</t>
    </rPh>
    <rPh sb="6" eb="7">
      <t>ナシ</t>
    </rPh>
    <phoneticPr fontId="1"/>
  </si>
  <si>
    <t>ワークショップ参加費500×10人×4回</t>
    <rPh sb="0" eb="1">
      <t>ニン</t>
    </rPh>
    <rPh sb="7" eb="10">
      <t>サンカヒ</t>
    </rPh>
    <rPh sb="16" eb="17">
      <t>ニン</t>
    </rPh>
    <phoneticPr fontId="1"/>
  </si>
  <si>
    <t>100人
【詳細】
墨田郷土博物館（リサーチ協力）、区内協力店舗（サテライト展示）2件</t>
    <rPh sb="2" eb="3">
      <t>ニン</t>
    </rPh>
    <rPh sb="5" eb="7">
      <t>ショウサイ</t>
    </rPh>
    <rPh sb="9" eb="11">
      <t>スミダ</t>
    </rPh>
    <rPh sb="11" eb="13">
      <t>キョウド</t>
    </rPh>
    <rPh sb="13" eb="16">
      <t>ハクブツカン</t>
    </rPh>
    <rPh sb="21" eb="23">
      <t>キョウリョク</t>
    </rPh>
    <rPh sb="25" eb="27">
      <t>クナイ</t>
    </rPh>
    <rPh sb="27" eb="29">
      <t>キョウリョク</t>
    </rPh>
    <rPh sb="29" eb="31">
      <t>テンポ</t>
    </rPh>
    <rPh sb="37" eb="39">
      <t>テンジ</t>
    </rPh>
    <rPh sb="41" eb="42">
      <t>ケン</t>
    </rPh>
    <phoneticPr fontId="1"/>
  </si>
  <si>
    <t>具体的な内容</t>
    <rPh sb="0" eb="3">
      <t>グタイテキ</t>
    </rPh>
    <rPh sb="4" eb="6">
      <t>ナイヨウ</t>
    </rPh>
    <phoneticPr fontId="1"/>
  </si>
  <si>
    <t>2019年　　月　　日（　）～2019年　　月　　日（　）／　　　日間</t>
    <rPh sb="4" eb="5">
      <t>ネン</t>
    </rPh>
    <rPh sb="7" eb="8">
      <t>ガツ</t>
    </rPh>
    <rPh sb="10" eb="11">
      <t>ニチ</t>
    </rPh>
    <rPh sb="19" eb="20">
      <t>ネン</t>
    </rPh>
    <rPh sb="22" eb="23">
      <t>ガツ</t>
    </rPh>
    <rPh sb="25" eb="26">
      <t>ニチ</t>
    </rPh>
    <rPh sb="33" eb="35">
      <t>ニチカン</t>
    </rPh>
    <phoneticPr fontId="1"/>
  </si>
  <si>
    <t>webサイト・SNSアカウント</t>
    <phoneticPr fontId="1"/>
  </si>
  <si>
    <t>2018年7月20日　川開き会　墨田区吾妻橋船着き場　来場者200人
2017年7月20日　花火とライブ（出演：○○○○）　中央区佃テラス　来場者500人
2017年3月　会発足</t>
    <rPh sb="0" eb="3">
      <t>ライジョウシャスウ</t>
    </rPh>
    <rPh sb="4" eb="5">
      <t>ネン</t>
    </rPh>
    <rPh sb="6" eb="7">
      <t>ガツ</t>
    </rPh>
    <rPh sb="9" eb="10">
      <t>ニチ</t>
    </rPh>
    <rPh sb="10" eb="12">
      <t>カワビラ</t>
    </rPh>
    <rPh sb="13" eb="14">
      <t>カイ</t>
    </rPh>
    <rPh sb="15" eb="18">
      <t>スミダク</t>
    </rPh>
    <rPh sb="18" eb="21">
      <t>アヅマバシ</t>
    </rPh>
    <rPh sb="21" eb="23">
      <t>フナツ</t>
    </rPh>
    <rPh sb="24" eb="25">
      <t>バネンガツニチハナビシュツエンチュウオウクツクダネンガツカイホッソク</t>
    </rPh>
    <phoneticPr fontId="1"/>
  </si>
  <si>
    <r>
      <t xml:space="preserve">実績
</t>
    </r>
    <r>
      <rPr>
        <sz val="9"/>
        <color theme="1"/>
        <rFont val="ＭＳ ゴシック"/>
        <family val="2"/>
        <charset val="128"/>
      </rPr>
      <t>＊過去実施のイベント名・実施日・会場・来場者数など</t>
    </r>
    <rPh sb="0" eb="2">
      <t>ジッセキ</t>
    </rPh>
    <rPh sb="4" eb="6">
      <t>カコ</t>
    </rPh>
    <rPh sb="6" eb="8">
      <t>ジッシ</t>
    </rPh>
    <rPh sb="13" eb="14">
      <t>メイカイジョウトウ</t>
    </rPh>
    <phoneticPr fontId="1"/>
  </si>
  <si>
    <r>
      <t xml:space="preserve">すみゆめへの応募動機
</t>
    </r>
    <r>
      <rPr>
        <sz val="9"/>
        <color theme="1"/>
        <rFont val="ＭＳ ゴシック"/>
        <family val="2"/>
        <charset val="128"/>
      </rPr>
      <t>＊すみゆめの趣旨とどう関連しているか、採択されたらどのように関わりたいかをご記入ください。</t>
    </r>
    <rPh sb="0" eb="2">
      <t>シュシト</t>
    </rPh>
    <rPh sb="9" eb="11">
      <t>オウボ</t>
    </rPh>
    <rPh sb="11" eb="13">
      <t>ドウキ</t>
    </rPh>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</si>
  <si>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</si>
  <si>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r>
      <t xml:space="preserve">開催場所
</t>
    </r>
    <r>
      <rPr>
        <sz val="9"/>
        <color theme="1"/>
        <rFont val="ＭＳ ゴシック"/>
        <family val="2"/>
        <charset val="128"/>
      </rPr>
      <t>※具体的な会場名または会場の要件を記入ください。</t>
    </r>
    <rPh sb="0" eb="2">
      <t>カイサイ</t>
    </rPh>
    <rPh sb="2" eb="4">
      <t>バショ</t>
    </rPh>
    <rPh sb="6" eb="9">
      <t>グタイテキ</t>
    </rPh>
    <rPh sb="10" eb="12">
      <t>カイジョウ</t>
    </rPh>
    <rPh sb="12" eb="13">
      <t>メイ</t>
    </rPh>
    <rPh sb="16" eb="18">
      <t>カイジョウ</t>
    </rPh>
    <rPh sb="19" eb="21">
      <t>ヨウケン</t>
    </rPh>
    <rPh sb="22" eb="24">
      <t>キニュウ</t>
    </rPh>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</si>
  <si>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phoneticPr fontId="1"/>
  </si>
  <si>
    <r>
      <t xml:space="preserve">想定される効果
</t>
    </r>
    <r>
      <rPr>
        <sz val="9"/>
        <color theme="1"/>
        <rFont val="ＭＳ ゴシック"/>
        <family val="2"/>
        <charset val="128"/>
      </rPr>
      <t>＊企画を実施することでどのようなことが起きると想定されるか、波及効果などをご記入ください。</t>
    </r>
    <rPh sb="0" eb="2">
      <t>ソウテイサレルコウカ</t>
    </rPh>
    <phoneticPr fontId="1"/>
  </si>
  <si>
    <r>
      <t xml:space="preserve">特記事項
</t>
    </r>
    <r>
      <rPr>
        <sz val="9"/>
        <color theme="1"/>
        <rFont val="ＭＳ ゴシック"/>
        <family val="2"/>
        <charset val="128"/>
      </rPr>
      <t>＊団体として新たに取り組むこと、継続して実施している活動の場合は前回からの改善点、社会的な意義などをご記入ください。</t>
    </r>
    <rPh sb="0" eb="2">
      <t>トッキ</t>
    </rPh>
    <rPh sb="2" eb="4">
      <t>ジコウシュシセンコウキカクトクチョウキニュウ</t>
    </rPh>
    <rPh sb="10" eb="12">
      <t>イギ</t>
    </rPh>
    <phoneticPr fontId="1"/>
  </si>
  <si>
    <r>
      <rPr>
        <sz val="11"/>
        <rFont val="ＭＳ ゴシック"/>
        <family val="2"/>
        <charset val="128"/>
      </rPr>
      <t>当該事業以外</t>
    </r>
    <r>
      <rPr>
        <sz val="11"/>
        <color theme="1"/>
        <rFont val="ＭＳ ゴシック"/>
        <family val="2"/>
        <charset val="128"/>
      </rPr>
      <t>からの寄付・協賛等</t>
    </r>
    <rPh sb="0" eb="2">
      <t>トウガイ</t>
    </rPh>
    <rPh sb="2" eb="4">
      <t>ジギョウ</t>
    </rPh>
    <rPh sb="4" eb="6">
      <t>イガイ</t>
    </rPh>
    <rPh sb="9" eb="11">
      <t>キフ</t>
    </rPh>
    <rPh sb="12" eb="14">
      <t>キョウサン</t>
    </rPh>
    <rPh sb="14" eb="15">
      <t>トウ</t>
    </rPh>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</si>
  <si>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</si>
  <si>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</si>
  <si>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技術に関する支援
</t>
    </r>
    <r>
      <rPr>
        <sz val="9"/>
        <color theme="1"/>
        <rFont val="ＭＳ ゴシック"/>
        <family val="2"/>
        <charset val="128"/>
      </rPr>
      <t>＊内容に応じ、別途費用のかかる場合があります。</t>
    </r>
    <rPh sb="10" eb="12">
      <t>ナイヨウ</t>
    </rPh>
    <rPh sb="13" eb="14">
      <t>オウ</t>
    </rPh>
    <phoneticPr fontId="1"/>
  </si>
  <si>
    <t xml:space="preserve">○○○○（現代美術作家）	</t>
    <phoneticPr fontId="1"/>
  </si>
  <si>
    <t>団体のメンバーとゲストアーティスとともにリサーチチームを発足。5月より江戸の遊びをリサーチし、隅田川でできる遊びへと応用・変換し、新たな遊びを発明します。展示ではリサーチ結果をまとめた冊子及びパネルの展示、ワークショップを実施。新たに発明した遊びを紹介する映像も撮影し、展覧会場及び、協力してくれる店舗等をサテライト会場として上映します。</t>
    <rPh sb="0" eb="2">
      <t>エド</t>
    </rPh>
    <rPh sb="2" eb="4">
      <t>ジダイ</t>
    </rPh>
    <rPh sb="5" eb="6">
      <t>サカ</t>
    </rPh>
    <rPh sb="8" eb="9">
      <t>カワ</t>
    </rPh>
    <rPh sb="10" eb="12">
      <t>ブンカ</t>
    </rPh>
    <rPh sb="13" eb="14">
      <t>アソ</t>
    </rPh>
    <rPh sb="24" eb="25">
      <t>アソ</t>
    </rPh>
    <rPh sb="27" eb="30">
      <t>スミダガワ</t>
    </rPh>
    <rPh sb="30" eb="31">
      <t>リュウ</t>
    </rPh>
    <rPh sb="38" eb="39">
      <t>アラ</t>
    </rPh>
    <rPh sb="41" eb="42">
      <t>アソ</t>
    </rPh>
    <rPh sb="44" eb="46">
      <t>カイハツ</t>
    </rPh>
    <phoneticPr fontId="1"/>
  </si>
  <si>
    <t>江戸時代に栄えた川の文化、遊びをリサーチし、その遊びを隅田川流にアレンジした新たな遊びを開発します。</t>
    <phoneticPr fontId="1"/>
  </si>
  <si>
    <t>「隅田川　森羅万象　墨に夢」実行委員会 事務局
〒130-0013　東京都墨田区錦糸一丁目 2-3　公益財団法人墨田区文化振興財団 内  
TEL:03-5608-5446（平日 9:30〜16:30）　FAX:03-5608-1289　E-mail: sumiyume@sumida-bunka.jp</t>
    <rPh sb="0" eb="2">
      <t>ヘイジツ</t>
    </rPh>
    <rPh sb="37" eb="39">
      <t>スミダク</t>
    </rPh>
    <rPh sb="40" eb="42">
      <t>キンシ</t>
    </rPh>
    <rPh sb="42" eb="45">
      <t>イッチョウメ</t>
    </rPh>
    <rPh sb="50" eb="56">
      <t>コウエキザイダンホウジン</t>
    </rPh>
    <rPh sb="56" eb="65">
      <t>スミダクブンカシンコウザイダンナイ</t>
    </rPh>
    <phoneticPr fontId="1"/>
  </si>
  <si>
    <t>2019年9月XX日（土）～2019年10月XX日（日）／毎週土・日８日間</t>
    <rPh sb="0" eb="1">
      <t>カイ</t>
    </rPh>
    <rPh sb="4" eb="5">
      <t>ネンガツニチドネンガツニチゲツマイシュウドニチニチカン</t>
    </rPh>
    <phoneticPr fontId="1"/>
  </si>
  <si>
    <t>□不要　■要
【具体的な内容】
PV撮影のための隅田川テラスの申請についてアドバイスをお願いしたい。</t>
    <rPh sb="1" eb="3">
      <t>フヨウ</t>
    </rPh>
    <rPh sb="8" eb="11">
      <t>グタイテキ</t>
    </rPh>
    <rPh sb="12" eb="14">
      <t>ナイヨウ</t>
    </rPh>
    <rPh sb="17" eb="19">
      <t>サツエイ</t>
    </rPh>
    <rPh sb="23" eb="26">
      <t>スミダガワ</t>
    </rPh>
    <rPh sb="30" eb="32">
      <t>シンセイ</t>
    </rPh>
    <rPh sb="43" eb="44">
      <t>ネガ</t>
    </rPh>
    <phoneticPr fontId="1"/>
  </si>
  <si>
    <t>記入日：　　　年　　　月　　　日</t>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</si>
  <si>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r>
      <rPr>
        <sz val="11"/>
        <color theme="1"/>
        <rFont val="ＭＳ ゴシック"/>
        <family val="2"/>
        <charset val="128"/>
      </rPr>
      <t>。</t>
    </r>
    <rPh sb="0" eb="2">
      <t>。</t>
    </rPh>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</si>
  <si>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</si>
  <si>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t>2019年度「隅田川 森羅万象 墨に夢」プロジェクト企画応募用紙</t>
    <rPh sb="20" eb="22">
      <t>キカク</t>
    </rPh>
    <phoneticPr fontId="1"/>
  </si>
  <si>
    <t>2019年度「隅田川 森羅万象 墨に夢」ネットワーク企画応募用紙　　　　　　　　　　</t>
    <rPh sb="0" eb="3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</si>
</sst>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font>
      <sz val="11"/>
      <color theme="1"/>
      <name val="游ゴシック"/>
      <family val="2"/>
      <charset val="128"/>
      <scheme val="minor"/>
    </font>
    <font>
      <sz val="6"/>
      <name val="游ゴシック"/>
      <family val="2"/>
      <charset val="128"/>
      <scheme val="minor"/>
    </font>
    <font>
      <b/>
      <sz val="12"/>
      <color rgb="FF000000"/>
      <name val="MS P ゴシック"/>
      <charset val="128"/>
    </font>
    <font>
      <b/>
      <u/>
      <sz val="16"/>
      <color indexed="8"/>
      <name val="ＭＳ ゴシック"/>
      <family val="2"/>
      <charset val="128"/>
    </font>
    <font>
      <sz val="11"/>
      <color theme="1"/>
      <name val="ＭＳ ゴシック"/>
      <family val="2"/>
      <charset val="128"/>
    </font>
    <font>
      <b/>
      <sz val="11"/>
      <color rgb="FFFF0000"/>
      <name val="ＭＳ ゴシック"/>
      <family val="2"/>
      <charset val="128"/>
    </font>
    <font>
      <sz val="9"/>
      <color theme="1"/>
      <name val="ＭＳ ゴシック"/>
      <family val="2"/>
      <charset val="128"/>
    </font>
    <font>
      <sz val="11"/>
      <name val="ＭＳ ゴシック"/>
      <family val="2"/>
      <charset val="128"/>
    </font>
    <font>
      <u/>
      <sz val="11"/>
      <color theme="1"/>
      <name val="ＭＳ ゴシック"/>
      <family val="2"/>
      <charset val="128"/>
    </font>
    <font>
      <b/>
      <sz val="11"/>
      <color theme="1"/>
      <name val="ＭＳ 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7" tint="0.399975585192419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4" fillId="0" borderId="19" xfId="0" applyFont="1" applyBorder="1">
      <alignmen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6" fillId="2" borderId="18" xfId="0" applyFont="1" applyFill="1" applyBorder="1" applyAlignment="1">
      <alignment horizontal="left" vertical="center" wrapText="1"/>
    </xf>
    <xf numFmtId="0" fontId="4" fillId="0" borderId="0" xfId="0" applyFont="1" applyAlignment="1">
      <alignment vertical="center"/>
    </xf>
    <xf numFmtId="0" fontId="4" fillId="3" borderId="1" xfId="0" applyFont="1" applyFill="1" applyBorder="1" applyAlignment="1">
      <alignment vertical="center" textRotation="255"/>
    </xf>
    <xf numFmtId="0" fontId="4" fillId="4" borderId="1" xfId="0" applyFont="1" applyFill="1" applyBorder="1">
      <alignment vertical="center"/>
    </xf>
    <xf numFmtId="0" fontId="4" fillId="0" borderId="1" xfId="0" applyFont="1" applyBorder="1">
      <alignment vertical="center"/>
    </xf>
    <xf numFmtId="176" fontId="4" fillId="0" borderId="1" xfId="0" applyNumberFormat="1" applyFont="1" applyBorder="1">
      <alignment vertical="center"/>
    </xf>
    <xf numFmtId="176" fontId="4" fillId="0" borderId="13" xfId="0" applyNumberFormat="1" applyFont="1" applyBorder="1">
      <alignment vertical="center"/>
    </xf>
    <xf numFmtId="0" fontId="4" fillId="0" borderId="21" xfId="0" applyFont="1" applyBorder="1">
      <alignment vertical="center"/>
    </xf>
    <xf numFmtId="0" fontId="4" fillId="0" borderId="24" xfId="0" applyFont="1" applyBorder="1" applyAlignment="1">
      <alignment horizontal="right" vertical="center"/>
    </xf>
    <xf numFmtId="176" fontId="4" fillId="5" borderId="22" xfId="0" applyNumberFormat="1" applyFont="1" applyFill="1" applyBorder="1">
      <alignment vertical="center"/>
    </xf>
    <xf numFmtId="0" fontId="4" fillId="4" borderId="8" xfId="0" applyFont="1" applyFill="1" applyBorder="1">
      <alignment vertical="center"/>
    </xf>
    <xf numFmtId="0" fontId="4" fillId="0" borderId="8" xfId="0" applyFont="1" applyBorder="1">
      <alignment vertical="center"/>
    </xf>
    <xf numFmtId="0" fontId="4" fillId="0" borderId="0" xfId="0" applyFont="1" applyFill="1" applyBorder="1" applyAlignment="1">
      <alignment vertical="center" textRotation="255"/>
    </xf>
    <xf numFmtId="0" fontId="4" fillId="0" borderId="20" xfId="0" applyFont="1" applyBorder="1">
      <alignment vertical="center"/>
    </xf>
    <xf numFmtId="176" fontId="4" fillId="6" borderId="22" xfId="0" applyNumberFormat="1" applyFont="1" applyFill="1" applyBorder="1">
      <alignment vertical="center"/>
    </xf>
    <xf numFmtId="0" fontId="4" fillId="0" borderId="20" xfId="0" applyFont="1" applyFill="1" applyBorder="1" applyAlignment="1">
      <alignment vertical="center" textRotation="255"/>
    </xf>
    <xf numFmtId="0" fontId="4" fillId="0" borderId="0" xfId="0" applyFont="1" applyBorder="1">
      <alignment vertical="center"/>
    </xf>
    <xf numFmtId="0" fontId="4" fillId="0" borderId="0" xfId="0" applyFont="1" applyBorder="1" applyAlignment="1">
      <alignment horizontal="right" vertical="center"/>
    </xf>
    <xf numFmtId="0" fontId="4" fillId="0" borderId="4" xfId="0" applyFont="1" applyBorder="1">
      <alignment vertical="center"/>
    </xf>
    <xf numFmtId="0" fontId="4" fillId="0" borderId="0" xfId="0" applyFont="1" applyAlignment="1">
      <alignment vertical="center" wrapText="1"/>
    </xf>
    <xf numFmtId="0" fontId="8" fillId="0" borderId="0" xfId="0" applyFont="1" applyBorder="1">
      <alignment vertical="center"/>
    </xf>
    <xf numFmtId="176" fontId="9" fillId="5" borderId="22" xfId="0" applyNumberFormat="1" applyFont="1" applyFill="1" applyBorder="1">
      <alignment vertical="center"/>
    </xf>
    <xf numFmtId="176" fontId="9" fillId="7" borderId="22" xfId="0" applyNumberFormat="1" applyFont="1" applyFill="1" applyBorder="1">
      <alignment vertical="center"/>
    </xf>
    <xf numFmtId="0" fontId="4" fillId="0" borderId="23" xfId="0" applyFont="1" applyBorder="1">
      <alignment vertical="center"/>
    </xf>
    <xf numFmtId="0" fontId="4" fillId="0" borderId="21" xfId="0" applyFont="1" applyBorder="1" applyAlignment="1">
      <alignment horizontal="center" vertical="top" wrapText="1"/>
    </xf>
    <xf numFmtId="0" fontId="4" fillId="0" borderId="8" xfId="0" applyFont="1" applyBorder="1" applyAlignment="1">
      <alignment horizontal="center" vertical="top" wrapText="1"/>
    </xf>
    <xf numFmtId="0" fontId="4" fillId="3" borderId="1" xfId="0" applyFont="1" applyFill="1" applyBorder="1" applyAlignment="1">
      <alignment vertical="center" textRotation="255"/>
    </xf>
    <xf numFmtId="0" fontId="4" fillId="3" borderId="15" xfId="0" applyFont="1" applyFill="1" applyBorder="1" applyAlignment="1">
      <alignment horizontal="left" vertical="center" textRotation="255"/>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1" xfId="0" applyFont="1" applyFill="1" applyBorder="1" applyAlignment="1">
      <alignment horizontal="left" vertical="center"/>
    </xf>
    <xf numFmtId="0" fontId="4" fillId="2" borderId="8"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25" xfId="0" applyFont="1" applyBorder="1" applyAlignment="1">
      <alignment horizontal="left" vertical="center"/>
    </xf>
    <xf numFmtId="0" fontId="4" fillId="4" borderId="3" xfId="0" applyFont="1" applyFill="1" applyBorder="1" applyAlignment="1">
      <alignment vertical="center" textRotation="255"/>
    </xf>
    <xf numFmtId="0" fontId="4" fillId="4" borderId="5" xfId="0" applyFont="1" applyFill="1" applyBorder="1" applyAlignment="1">
      <alignment vertical="center" textRotation="255"/>
    </xf>
    <xf numFmtId="0" fontId="4" fillId="4" borderId="7" xfId="0" applyFont="1" applyFill="1" applyBorder="1" applyAlignment="1">
      <alignment vertical="center" textRotation="255"/>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21" xfId="0" applyFont="1" applyFill="1" applyBorder="1" applyAlignment="1">
      <alignment vertical="center" wrapText="1"/>
    </xf>
    <xf numFmtId="0" fontId="4" fillId="2" borderId="8" xfId="0" applyFont="1" applyFill="1" applyBorder="1" applyAlignment="1">
      <alignment vertical="center" wrapText="1"/>
    </xf>
    <xf numFmtId="0" fontId="4" fillId="0" borderId="21"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0" xfId="0" applyFont="1" applyAlignment="1">
      <alignment horizontal="left" vertical="top" wrapText="1"/>
    </xf>
    <xf numFmtId="0" fontId="6" fillId="0" borderId="23" xfId="0" applyFont="1" applyBorder="1" applyAlignment="1">
      <alignment horizontal="left" vertical="center" wrapText="1"/>
    </xf>
    <xf numFmtId="0" fontId="4" fillId="3" borderId="1"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15" xfId="0" applyFont="1" applyFill="1" applyBorder="1" applyAlignment="1">
      <alignment horizontal="center" vertical="center" textRotation="255"/>
    </xf>
    <xf numFmtId="0" fontId="4" fillId="3" borderId="18" xfId="0" applyFont="1" applyFill="1" applyBorder="1" applyAlignment="1">
      <alignment horizontal="center" vertical="center" textRotation="255"/>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left" vertical="top" wrapText="1"/>
    </xf>
    <xf numFmtId="0" fontId="4" fillId="2" borderId="13"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18" xfId="0" applyFont="1" applyFill="1" applyBorder="1" applyAlignment="1">
      <alignment horizontal="left" vertical="center" wrapText="1"/>
    </xf>
    <xf numFmtId="0" fontId="4" fillId="0" borderId="1" xfId="0" applyFont="1" applyBorder="1" applyAlignment="1">
      <alignment vertical="top" wrapText="1"/>
    </xf>
    <xf numFmtId="0" fontId="4" fillId="3" borderId="13" xfId="0" applyFont="1" applyFill="1" applyBorder="1" applyAlignment="1">
      <alignment vertical="center" textRotation="255"/>
    </xf>
    <xf numFmtId="0" fontId="4" fillId="3" borderId="18" xfId="0" applyFont="1" applyFill="1" applyBorder="1" applyAlignment="1">
      <alignment vertical="center" textRotation="255"/>
    </xf>
    <xf numFmtId="0" fontId="4" fillId="3" borderId="2" xfId="0" applyFont="1" applyFill="1" applyBorder="1" applyAlignment="1">
      <alignment horizontal="center" vertical="center" textRotation="255"/>
    </xf>
    <xf numFmtId="0" fontId="4" fillId="3" borderId="4" xfId="0" applyFont="1" applyFill="1" applyBorder="1" applyAlignment="1">
      <alignment horizontal="center" vertical="center" textRotation="255"/>
    </xf>
    <xf numFmtId="0" fontId="4" fillId="3" borderId="6" xfId="0" applyFont="1" applyFill="1" applyBorder="1" applyAlignment="1">
      <alignment horizontal="center" vertical="center" textRotation="255"/>
    </xf>
    <xf numFmtId="0" fontId="4" fillId="4" borderId="13" xfId="0" applyFont="1" applyFill="1" applyBorder="1" applyAlignment="1">
      <alignment vertical="center" textRotation="255"/>
    </xf>
    <xf numFmtId="0" fontId="4" fillId="4" borderId="15" xfId="0" applyFont="1" applyFill="1" applyBorder="1" applyAlignment="1">
      <alignment vertical="center" textRotation="255"/>
    </xf>
    <xf numFmtId="0" fontId="4" fillId="4" borderId="18" xfId="0" applyFont="1" applyFill="1" applyBorder="1" applyAlignment="1">
      <alignment vertical="center" textRotation="255"/>
    </xf>
  </cellXfs>
  <cellStyles count="1">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31</xdr:row>
      <xdr:rowOff>0</xdr:rowOff>
    </xdr:from>
    <xdr:to>
      <xdr:col>5</xdr:col>
      <xdr:colOff>0</xdr:colOff>
      <xdr:row>44</xdr:row>
      <xdr:rowOff>165100</xdr:rowOff>
    </xdr:to>
    <xdr:cxnSp macro="">
      <xdr:nvCxnSpPr>
        <xdr:cNvPr id="4" name="直線コネクタ 3">
          <a:extLst>
            <a:ext uri="{FF2B5EF4-FFF2-40B4-BE49-F238E27FC236}">
              <a16:creationId xmlns:a16="http://schemas.microsoft.com/office/drawing/2014/main" id="{AEB12F1E-4437-FF4C-B12F-1656ADB0A8BB}"/>
            </a:ext>
          </a:extLst>
        </xdr:cNvPr>
        <xdr:cNvCxnSpPr/>
      </xdr:nvCxnSpPr>
      <xdr:spPr>
        <a:xfrm flipV="1">
          <a:off x="63500" y="13703300"/>
          <a:ext cx="7658100" cy="25781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758825</xdr:colOff>
      <xdr:row>19</xdr:row>
      <xdr:rowOff>26459</xdr:rowOff>
    </xdr:from>
    <xdr:to>
      <xdr:col>4</xdr:col>
      <xdr:colOff>1149350</xdr:colOff>
      <xdr:row>19</xdr:row>
      <xdr:rowOff>197909</xdr:rowOff>
    </xdr:to>
    <xdr:sp macro="" textlink="">
      <xdr:nvSpPr>
        <xdr:cNvPr id="2" name="楕円 1">
          <a:extLst>
            <a:ext uri="{FF2B5EF4-FFF2-40B4-BE49-F238E27FC236}">
              <a16:creationId xmlns:a16="http://schemas.microsoft.com/office/drawing/2014/main" id="{1D8FB38A-AC14-4582-BED6-4640A89D7F6F}"/>
            </a:ext>
          </a:extLst>
        </xdr:cNvPr>
        <xdr:cNvSpPr/>
      </xdr:nvSpPr>
      <xdr:spPr>
        <a:xfrm>
          <a:off x="7032625" y="7451726"/>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347133</xdr:colOff>
      <xdr:row>21</xdr:row>
      <xdr:rowOff>65617</xdr:rowOff>
    </xdr:from>
    <xdr:to>
      <xdr:col>4</xdr:col>
      <xdr:colOff>737658</xdr:colOff>
      <xdr:row>21</xdr:row>
      <xdr:rowOff>237067</xdr:rowOff>
    </xdr:to>
    <xdr:sp macro="" textlink="">
      <xdr:nvSpPr>
        <xdr:cNvPr id="3" name="楕円 2">
          <a:extLst>
            <a:ext uri="{FF2B5EF4-FFF2-40B4-BE49-F238E27FC236}">
              <a16:creationId xmlns:a16="http://schemas.microsoft.com/office/drawing/2014/main" id="{E7CB452A-1DFA-4435-A203-92BD69FF176C}"/>
            </a:ext>
          </a:extLst>
        </xdr:cNvPr>
        <xdr:cNvSpPr/>
      </xdr:nvSpPr>
      <xdr:spPr>
        <a:xfrm>
          <a:off x="6620933" y="8845550"/>
          <a:ext cx="390525"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135466</xdr:colOff>
      <xdr:row>0</xdr:row>
      <xdr:rowOff>118533</xdr:rowOff>
    </xdr:from>
    <xdr:to>
      <xdr:col>4</xdr:col>
      <xdr:colOff>1109133</xdr:colOff>
      <xdr:row>1</xdr:row>
      <xdr:rowOff>194733</xdr:rowOff>
    </xdr:to>
    <xdr:sp macro="" textlink="">
      <xdr:nvSpPr>
        <xdr:cNvPr id="5" name="正方形/長方形 4">
          <a:extLst>
            <a:ext uri="{FF2B5EF4-FFF2-40B4-BE49-F238E27FC236}">
              <a16:creationId xmlns:a16="http://schemas.microsoft.com/office/drawing/2014/main" id="{7DB6AB39-EEA7-0040-93B0-571D2BC603F7}"/>
            </a:ext>
          </a:extLst>
        </xdr:cNvPr>
        <xdr:cNvSpPr/>
      </xdr:nvSpPr>
      <xdr:spPr>
        <a:xfrm>
          <a:off x="6409266" y="118533"/>
          <a:ext cx="973667" cy="32173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記入例</a:t>
          </a:r>
          <a:endParaRPr kumimoji="1" lang="en-US" altLang="ja-JP" sz="1100">
            <a:solidFill>
              <a:srgbClr val="FF0000"/>
            </a:solidFill>
          </a:endParaRPr>
        </a:p>
      </xdr:txBody>
    </xdr:sp>
    <xdr:clientData/>
  </xdr:twoCellAnchor>
  <xdr:twoCellAnchor editAs="oneCell">
    <xdr:from>
      <xdr:col>0</xdr:col>
      <xdr:colOff>2990</xdr:colOff>
      <xdr:row>31</xdr:row>
      <xdr:rowOff>0</xdr:rowOff>
    </xdr:from>
    <xdr:to>
      <xdr:col>5</xdr:col>
      <xdr:colOff>11080</xdr:colOff>
      <xdr:row>45</xdr:row>
      <xdr:rowOff>0</xdr:rowOff>
    </xdr:to>
    <xdr:pic>
      <xdr:nvPicPr>
        <xdr:cNvPr id="4" name="図 3">
          <a:extLst>
            <a:ext uri="{FF2B5EF4-FFF2-40B4-BE49-F238E27FC236}">
              <a16:creationId xmlns:a16="http://schemas.microsoft.com/office/drawing/2014/main" id="{686375FF-ACEF-45FC-8B1A-B15B67A45D81}"/>
            </a:ext>
          </a:extLst>
        </xdr:cNvPr>
        <xdr:cNvPicPr>
          <a:picLocks noChangeAspect="1"/>
        </xdr:cNvPicPr>
      </xdr:nvPicPr>
      <xdr:blipFill>
        <a:blip xmlns:r="http://schemas.openxmlformats.org/officeDocument/2006/relationships" r:embed="rId1"/>
        <a:stretch>
          <a:fillRect/>
        </a:stretch>
      </xdr:blipFill>
      <xdr:spPr>
        <a:xfrm>
          <a:off x="2990" y="13925550"/>
          <a:ext cx="7742390" cy="2533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61"/>
  <sheetViews>
    <sheetView tabSelected="1" view="pageBreakPreview" topLeftCell="A29" zoomScaleSheetLayoutView="100" workbookViewId="0">
      <selection activeCell="D8" sqref="D8:E8"/>
    </sheetView>
  </sheetViews>
  <sheetFormatPr defaultColWidth="8.625" defaultRowHeight="13.5"/>
  <cols>
    <col min="1" max="1" width="4.875" style="2" customWidth="1"/>
    <col min="2" max="2" width="3.375" style="2" customWidth="1"/>
    <col min="3" max="3" width="29.5" style="2" customWidth="1"/>
    <col min="4" max="4" width="44.5" style="2" customWidth="1"/>
    <col min="5" max="5" width="19.125" style="2" customWidth="1"/>
    <col min="6" max="16384" width="8.625" style="2"/>
  </cols>
  <sheetData>
    <row r="1" spans="1:5" ht="18.75">
      <c r="A1" s="1" t="s">
        <v>107</v>
      </c>
      <c r="B1" s="1"/>
    </row>
    <row r="2" spans="1:5">
      <c r="A2" s="2" t="s">
        <v>103</v>
      </c>
    </row>
    <row r="3" spans="1:5">
      <c r="A3" s="3" t="s">
        <v>25</v>
      </c>
      <c r="B3" s="4"/>
      <c r="C3" s="4"/>
    </row>
    <row r="4" spans="1:5" ht="24.95" customHeight="1">
      <c r="A4" s="35" t="s">
        <v>71</v>
      </c>
      <c r="B4" s="41" t="s">
        <v>72</v>
      </c>
      <c r="C4" s="42"/>
      <c r="D4" s="48"/>
      <c r="E4" s="48"/>
    </row>
    <row r="5" spans="1:5" ht="24.95" customHeight="1">
      <c r="A5" s="35"/>
      <c r="B5" s="39" t="s">
        <v>73</v>
      </c>
      <c r="C5" s="40"/>
      <c r="D5" s="48"/>
      <c r="E5" s="48"/>
    </row>
    <row r="6" spans="1:5" ht="24.95" customHeight="1">
      <c r="A6" s="35"/>
      <c r="B6" s="37" t="s">
        <v>16</v>
      </c>
      <c r="C6" s="38"/>
      <c r="D6" s="48"/>
      <c r="E6" s="48"/>
    </row>
    <row r="7" spans="1:5" ht="24.95" customHeight="1">
      <c r="A7" s="35"/>
      <c r="B7" s="36" t="s">
        <v>17</v>
      </c>
      <c r="C7" s="5" t="s">
        <v>18</v>
      </c>
      <c r="D7" s="64"/>
      <c r="E7" s="65"/>
    </row>
    <row r="8" spans="1:5" ht="24.95" customHeight="1">
      <c r="A8" s="35"/>
      <c r="B8" s="36"/>
      <c r="C8" s="6" t="s">
        <v>19</v>
      </c>
      <c r="D8" s="62" t="s">
        <v>44</v>
      </c>
      <c r="E8" s="63"/>
    </row>
    <row r="9" spans="1:5" ht="24.95" customHeight="1">
      <c r="A9" s="35"/>
      <c r="B9" s="36"/>
      <c r="C9" s="7"/>
      <c r="D9" s="60"/>
      <c r="E9" s="61"/>
    </row>
    <row r="10" spans="1:5" ht="24.95" customHeight="1">
      <c r="A10" s="35"/>
      <c r="B10" s="36"/>
      <c r="C10" s="6" t="s">
        <v>20</v>
      </c>
      <c r="D10" s="45"/>
      <c r="E10" s="46"/>
    </row>
    <row r="11" spans="1:5" ht="24.95" customHeight="1">
      <c r="A11" s="35"/>
      <c r="B11" s="36"/>
      <c r="C11" s="8" t="s">
        <v>21</v>
      </c>
      <c r="D11" s="45"/>
      <c r="E11" s="46"/>
    </row>
    <row r="12" spans="1:5" ht="18" customHeight="1">
      <c r="A12" s="35"/>
      <c r="B12" s="36"/>
      <c r="C12" s="6" t="s">
        <v>42</v>
      </c>
      <c r="D12" s="60"/>
      <c r="E12" s="61"/>
    </row>
    <row r="13" spans="1:5" s="10" customFormat="1" ht="14.25" customHeight="1">
      <c r="A13" s="35"/>
      <c r="B13" s="36"/>
      <c r="C13" s="9"/>
      <c r="D13" s="66" t="s">
        <v>43</v>
      </c>
      <c r="E13" s="67"/>
    </row>
    <row r="14" spans="1:5" ht="60" customHeight="1">
      <c r="A14" s="35"/>
      <c r="B14" s="39" t="s">
        <v>41</v>
      </c>
      <c r="C14" s="40"/>
      <c r="D14" s="48"/>
      <c r="E14" s="48"/>
    </row>
    <row r="15" spans="1:5" ht="60" customHeight="1">
      <c r="A15" s="35"/>
      <c r="B15" s="43" t="s">
        <v>86</v>
      </c>
      <c r="C15" s="44"/>
      <c r="D15" s="48"/>
      <c r="E15" s="48"/>
    </row>
    <row r="16" spans="1:5" ht="69.95" customHeight="1">
      <c r="A16" s="11"/>
      <c r="B16" s="43" t="s">
        <v>87</v>
      </c>
      <c r="C16" s="44"/>
      <c r="D16" s="48"/>
      <c r="E16" s="48"/>
    </row>
    <row r="17" spans="1:5" ht="5.0999999999999996" customHeight="1"/>
    <row r="18" spans="1:5" ht="24.95" customHeight="1">
      <c r="A18" s="71" t="s">
        <v>22</v>
      </c>
      <c r="B18" s="54" t="s">
        <v>23</v>
      </c>
      <c r="C18" s="54"/>
      <c r="D18" s="48"/>
      <c r="E18" s="48"/>
    </row>
    <row r="19" spans="1:5" ht="45" customHeight="1">
      <c r="A19" s="72"/>
      <c r="B19" s="55" t="s">
        <v>105</v>
      </c>
      <c r="C19" s="55"/>
      <c r="D19" s="49" t="s">
        <v>83</v>
      </c>
      <c r="E19" s="49"/>
    </row>
    <row r="20" spans="1:5" ht="58.5" customHeight="1">
      <c r="A20" s="72"/>
      <c r="B20" s="43" t="s">
        <v>89</v>
      </c>
      <c r="C20" s="44"/>
      <c r="D20" s="58" t="s">
        <v>49</v>
      </c>
      <c r="E20" s="59"/>
    </row>
    <row r="21" spans="1:5" ht="24.95" customHeight="1">
      <c r="A21" s="72"/>
      <c r="B21" s="54" t="s">
        <v>24</v>
      </c>
      <c r="C21" s="54"/>
      <c r="D21" s="48"/>
      <c r="E21" s="48"/>
    </row>
    <row r="22" spans="1:5" ht="24.95" customHeight="1">
      <c r="A22" s="72"/>
      <c r="B22" s="54" t="s">
        <v>50</v>
      </c>
      <c r="C22" s="54"/>
      <c r="D22" s="48" t="s">
        <v>48</v>
      </c>
      <c r="E22" s="48"/>
    </row>
    <row r="23" spans="1:5" ht="60" customHeight="1">
      <c r="A23" s="72"/>
      <c r="B23" s="54" t="s">
        <v>51</v>
      </c>
      <c r="C23" s="54"/>
      <c r="D23" s="48"/>
      <c r="E23" s="48"/>
    </row>
    <row r="24" spans="1:5" ht="60" customHeight="1">
      <c r="A24" s="72"/>
      <c r="B24" s="78" t="s">
        <v>82</v>
      </c>
      <c r="C24" s="78"/>
      <c r="D24" s="47"/>
      <c r="E24" s="47"/>
    </row>
    <row r="25" spans="1:5" ht="24.95" customHeight="1">
      <c r="A25" s="72"/>
      <c r="B25" s="79" t="s">
        <v>47</v>
      </c>
      <c r="C25" s="79"/>
      <c r="D25" s="50"/>
      <c r="E25" s="50"/>
    </row>
    <row r="26" spans="1:5" ht="60" customHeight="1">
      <c r="A26" s="72"/>
      <c r="B26" s="55" t="s">
        <v>52</v>
      </c>
      <c r="C26" s="55"/>
      <c r="D26" s="48"/>
      <c r="E26" s="48"/>
    </row>
    <row r="27" spans="1:5" ht="60" customHeight="1">
      <c r="A27" s="72"/>
      <c r="B27" s="80" t="s">
        <v>104</v>
      </c>
      <c r="C27" s="80"/>
      <c r="D27" s="77" t="s">
        <v>65</v>
      </c>
      <c r="E27" s="77"/>
    </row>
    <row r="28" spans="1:5" ht="60" customHeight="1">
      <c r="A28" s="72"/>
      <c r="B28" s="56" t="s">
        <v>91</v>
      </c>
      <c r="C28" s="57"/>
      <c r="D28" s="33"/>
      <c r="E28" s="34"/>
    </row>
    <row r="29" spans="1:5" ht="72" customHeight="1">
      <c r="A29" s="72"/>
      <c r="B29" s="55" t="s">
        <v>92</v>
      </c>
      <c r="C29" s="55"/>
      <c r="D29" s="76"/>
      <c r="E29" s="76"/>
    </row>
    <row r="30" spans="1:5" ht="24.95" customHeight="1">
      <c r="A30" s="73"/>
      <c r="B30" s="54" t="s">
        <v>28</v>
      </c>
      <c r="C30" s="54"/>
      <c r="D30" s="48" t="s">
        <v>45</v>
      </c>
      <c r="E30" s="48"/>
    </row>
    <row r="31" spans="1:5" ht="5.0999999999999996" customHeight="1"/>
    <row r="32" spans="1:5" ht="18.75" customHeight="1">
      <c r="A32" s="70" t="s">
        <v>29</v>
      </c>
      <c r="B32" s="51" t="s">
        <v>30</v>
      </c>
      <c r="C32" s="12" t="s">
        <v>32</v>
      </c>
      <c r="D32" s="12" t="s">
        <v>68</v>
      </c>
      <c r="E32" s="12" t="s">
        <v>33</v>
      </c>
    </row>
    <row r="33" spans="1:6">
      <c r="A33" s="70"/>
      <c r="B33" s="52"/>
      <c r="C33" s="13" t="s">
        <v>31</v>
      </c>
      <c r="D33" s="13"/>
      <c r="E33" s="14"/>
    </row>
    <row r="34" spans="1:6">
      <c r="A34" s="70"/>
      <c r="B34" s="52"/>
      <c r="C34" s="13" t="s">
        <v>93</v>
      </c>
      <c r="D34" s="13"/>
      <c r="E34" s="14"/>
    </row>
    <row r="35" spans="1:6" ht="14.25" thickBot="1">
      <c r="A35" s="70"/>
      <c r="B35" s="52"/>
      <c r="C35" s="13" t="s">
        <v>74</v>
      </c>
      <c r="D35" s="13"/>
      <c r="E35" s="15"/>
    </row>
    <row r="36" spans="1:6" ht="14.25" thickBot="1">
      <c r="A36" s="70"/>
      <c r="B36" s="53"/>
      <c r="C36" s="16"/>
      <c r="D36" s="17" t="s">
        <v>36</v>
      </c>
      <c r="E36" s="18">
        <f>SUM(E33:E35)</f>
        <v>0</v>
      </c>
    </row>
    <row r="37" spans="1:6">
      <c r="A37" s="70"/>
      <c r="B37" s="51" t="s">
        <v>35</v>
      </c>
      <c r="C37" s="19" t="s">
        <v>32</v>
      </c>
      <c r="D37" s="12" t="s">
        <v>70</v>
      </c>
      <c r="E37" s="12" t="s">
        <v>69</v>
      </c>
    </row>
    <row r="38" spans="1:6">
      <c r="A38" s="70"/>
      <c r="B38" s="52"/>
      <c r="C38" s="20" t="s">
        <v>57</v>
      </c>
      <c r="D38" s="13"/>
      <c r="E38" s="14"/>
    </row>
    <row r="39" spans="1:6">
      <c r="A39" s="70"/>
      <c r="B39" s="52"/>
      <c r="C39" s="20" t="s">
        <v>58</v>
      </c>
      <c r="D39" s="13"/>
      <c r="E39" s="14"/>
    </row>
    <row r="40" spans="1:6">
      <c r="A40" s="70"/>
      <c r="B40" s="52"/>
      <c r="C40" s="20" t="s">
        <v>59</v>
      </c>
      <c r="D40" s="13"/>
      <c r="E40" s="14"/>
    </row>
    <row r="41" spans="1:6">
      <c r="A41" s="70"/>
      <c r="B41" s="52"/>
      <c r="C41" s="20" t="s">
        <v>60</v>
      </c>
      <c r="D41" s="13"/>
      <c r="E41" s="14"/>
    </row>
    <row r="42" spans="1:6">
      <c r="A42" s="70"/>
      <c r="B42" s="52"/>
      <c r="C42" s="20" t="s">
        <v>61</v>
      </c>
      <c r="D42" s="13"/>
      <c r="E42" s="14"/>
    </row>
    <row r="43" spans="1:6" ht="14.25" thickBot="1">
      <c r="A43" s="70"/>
      <c r="B43" s="52"/>
      <c r="C43" s="20" t="s">
        <v>34</v>
      </c>
      <c r="D43" s="13"/>
      <c r="E43" s="15"/>
    </row>
    <row r="44" spans="1:6" ht="14.25" thickBot="1">
      <c r="A44" s="70"/>
      <c r="B44" s="53"/>
      <c r="C44" s="16"/>
      <c r="D44" s="17" t="s">
        <v>62</v>
      </c>
      <c r="E44" s="18">
        <f>SUM(E38:E43)</f>
        <v>0</v>
      </c>
    </row>
    <row r="45" spans="1:6" ht="14.25" thickBot="1">
      <c r="A45" s="70"/>
      <c r="B45" s="21"/>
      <c r="C45" s="22"/>
      <c r="D45" s="17" t="s">
        <v>7</v>
      </c>
      <c r="E45" s="23">
        <f>E36-E44</f>
        <v>0</v>
      </c>
    </row>
    <row r="46" spans="1:6" ht="5.0999999999999996" customHeight="1">
      <c r="A46" s="21"/>
      <c r="B46" s="24"/>
      <c r="C46" s="25"/>
      <c r="D46" s="26"/>
      <c r="E46" s="25"/>
    </row>
    <row r="47" spans="1:6">
      <c r="A47" s="35" t="s">
        <v>63</v>
      </c>
      <c r="B47" s="43" t="s">
        <v>94</v>
      </c>
      <c r="C47" s="44"/>
      <c r="D47" s="58" t="s">
        <v>46</v>
      </c>
      <c r="E47" s="59"/>
      <c r="F47" s="27"/>
    </row>
    <row r="48" spans="1:6" ht="93" customHeight="1">
      <c r="A48" s="35"/>
      <c r="B48" s="39" t="s">
        <v>64</v>
      </c>
      <c r="C48" s="40"/>
      <c r="D48" s="74" t="s">
        <v>67</v>
      </c>
      <c r="E48" s="75"/>
      <c r="F48" s="27"/>
    </row>
    <row r="49" spans="1:5" ht="5.0999999999999996" customHeight="1"/>
    <row r="50" spans="1:5" ht="30.95" customHeight="1">
      <c r="A50" s="69" t="s">
        <v>6</v>
      </c>
      <c r="B50" s="69"/>
      <c r="C50" s="69"/>
      <c r="D50" s="69"/>
      <c r="E50" s="69"/>
    </row>
    <row r="51" spans="1:5">
      <c r="A51" s="2" t="s">
        <v>26</v>
      </c>
    </row>
    <row r="52" spans="1:5" ht="58.5" customHeight="1">
      <c r="A52" s="68" t="s">
        <v>100</v>
      </c>
      <c r="B52" s="68"/>
      <c r="C52" s="68"/>
      <c r="D52" s="68"/>
      <c r="E52" s="68"/>
    </row>
    <row r="61" spans="1:5" ht="67.5">
      <c r="D61" s="28" t="s">
        <v>27</v>
      </c>
    </row>
  </sheetData>
  <mergeCells count="58">
    <mergeCell ref="A52:E52"/>
    <mergeCell ref="A50:E50"/>
    <mergeCell ref="A32:A45"/>
    <mergeCell ref="B16:C16"/>
    <mergeCell ref="D16:E16"/>
    <mergeCell ref="A18:A30"/>
    <mergeCell ref="D47:E47"/>
    <mergeCell ref="D48:E48"/>
    <mergeCell ref="D30:E30"/>
    <mergeCell ref="D29:E29"/>
    <mergeCell ref="D27:E27"/>
    <mergeCell ref="B24:C24"/>
    <mergeCell ref="B25:C25"/>
    <mergeCell ref="B27:C27"/>
    <mergeCell ref="B29:C29"/>
    <mergeCell ref="B30:C30"/>
    <mergeCell ref="D4:E4"/>
    <mergeCell ref="B20:C20"/>
    <mergeCell ref="D20:E20"/>
    <mergeCell ref="B47:C47"/>
    <mergeCell ref="B48:C48"/>
    <mergeCell ref="D10:E10"/>
    <mergeCell ref="D9:E9"/>
    <mergeCell ref="D8:E8"/>
    <mergeCell ref="D7:E7"/>
    <mergeCell ref="D6:E6"/>
    <mergeCell ref="D5:E5"/>
    <mergeCell ref="D18:E18"/>
    <mergeCell ref="D15:E15"/>
    <mergeCell ref="D14:E14"/>
    <mergeCell ref="D13:E13"/>
    <mergeCell ref="D12:E12"/>
    <mergeCell ref="A47:A48"/>
    <mergeCell ref="B37:B44"/>
    <mergeCell ref="B32:B36"/>
    <mergeCell ref="B18:C18"/>
    <mergeCell ref="B19:C19"/>
    <mergeCell ref="B21:C21"/>
    <mergeCell ref="B22:C22"/>
    <mergeCell ref="B23:C23"/>
    <mergeCell ref="B26:C26"/>
    <mergeCell ref="B28:C28"/>
    <mergeCell ref="D28:E28"/>
    <mergeCell ref="A4:A15"/>
    <mergeCell ref="B7:B13"/>
    <mergeCell ref="B6:C6"/>
    <mergeCell ref="B5:C5"/>
    <mergeCell ref="B4:C4"/>
    <mergeCell ref="B14:C14"/>
    <mergeCell ref="B15:C15"/>
    <mergeCell ref="D11:E11"/>
    <mergeCell ref="D24:E24"/>
    <mergeCell ref="D26:E26"/>
    <mergeCell ref="D23:E23"/>
    <mergeCell ref="D22:E22"/>
    <mergeCell ref="D21:E21"/>
    <mergeCell ref="D19:E19"/>
    <mergeCell ref="D25:E25"/>
  </mergeCells>
  <phoneticPr fontId="1"/>
  <pageMargins left="0.23622047244094491" right="0.23622047244094491" top="0.35433070866141736" bottom="0.35433070866141736" header="0.31496062992125984" footer="0.31496062992125984"/>
  <pageSetup paperSize="9" scale="90" fitToHeight="2" orientation="portrait" horizontalDpi="4294967292" verticalDpi="4294967292" r:id="rId1"/>
  <rowBreaks count="1" manualBreakCount="1">
    <brk id="30" max="4" man="1"/>
  </rowBreaks>
  <drawing r:id="rId2"/>
  <legacyDrawing r:id="rId3"/>
  <extLst>
    <ext xmlns:mx="http://schemas.microsoft.com/office/mac/excel/2008/main" uri="{64002731-A6B0-56B0-2670-7721B7C09600}">
      <mx:PLV Mode="0" OnePage="0" WScale="5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F53"/>
  <sheetViews>
    <sheetView view="pageBreakPreview" topLeftCell="A30" zoomScale="150" zoomScaleSheetLayoutView="150" workbookViewId="0">
      <selection activeCell="D35" sqref="D35"/>
    </sheetView>
  </sheetViews>
  <sheetFormatPr defaultColWidth="8.625" defaultRowHeight="13.5"/>
  <cols>
    <col min="1" max="1" width="4.875" style="2" customWidth="1"/>
    <col min="2" max="2" width="3.375" style="2" customWidth="1"/>
    <col min="3" max="3" width="29.5" style="2" customWidth="1"/>
    <col min="4" max="4" width="44.5" style="2" customWidth="1"/>
    <col min="5" max="5" width="19.125" style="2" customWidth="1"/>
    <col min="6" max="16384" width="8.625" style="2"/>
  </cols>
  <sheetData>
    <row r="1" spans="1:5" ht="18.75">
      <c r="A1" s="1" t="s">
        <v>106</v>
      </c>
      <c r="B1" s="1"/>
      <c r="E1" s="29"/>
    </row>
    <row r="2" spans="1:5">
      <c r="A2" s="2" t="s">
        <v>103</v>
      </c>
      <c r="E2" s="25"/>
    </row>
    <row r="3" spans="1:5">
      <c r="B3" s="4"/>
      <c r="C3" s="4"/>
      <c r="D3" s="25"/>
    </row>
    <row r="4" spans="1:5" ht="24.95" customHeight="1">
      <c r="A4" s="71" t="s">
        <v>71</v>
      </c>
      <c r="B4" s="81" t="s">
        <v>72</v>
      </c>
      <c r="C4" s="82"/>
      <c r="D4" s="48" t="s">
        <v>1</v>
      </c>
      <c r="E4" s="48"/>
    </row>
    <row r="5" spans="1:5" ht="24.95" customHeight="1">
      <c r="A5" s="72"/>
      <c r="B5" s="39" t="s">
        <v>2</v>
      </c>
      <c r="C5" s="40"/>
      <c r="D5" s="48" t="s">
        <v>3</v>
      </c>
      <c r="E5" s="48"/>
    </row>
    <row r="6" spans="1:5" ht="40.5" customHeight="1">
      <c r="A6" s="72"/>
      <c r="B6" s="37" t="s">
        <v>84</v>
      </c>
      <c r="C6" s="38"/>
      <c r="D6" s="49" t="s">
        <v>4</v>
      </c>
      <c r="E6" s="48"/>
    </row>
    <row r="7" spans="1:5" ht="24.95" customHeight="1">
      <c r="A7" s="72"/>
      <c r="B7" s="36" t="s">
        <v>17</v>
      </c>
      <c r="C7" s="5" t="s">
        <v>18</v>
      </c>
      <c r="D7" s="64" t="s">
        <v>3</v>
      </c>
      <c r="E7" s="65"/>
    </row>
    <row r="8" spans="1:5" ht="24.95" customHeight="1">
      <c r="A8" s="72"/>
      <c r="B8" s="36"/>
      <c r="C8" s="6" t="s">
        <v>19</v>
      </c>
      <c r="D8" s="62" t="s">
        <v>5</v>
      </c>
      <c r="E8" s="63"/>
    </row>
    <row r="9" spans="1:5" ht="24.95" customHeight="1">
      <c r="A9" s="72"/>
      <c r="B9" s="36"/>
      <c r="C9" s="7"/>
      <c r="D9" s="60" t="s">
        <v>53</v>
      </c>
      <c r="E9" s="61"/>
    </row>
    <row r="10" spans="1:5" ht="24.95" customHeight="1">
      <c r="A10" s="72"/>
      <c r="B10" s="36"/>
      <c r="C10" s="6" t="s">
        <v>20</v>
      </c>
      <c r="D10" s="45" t="s">
        <v>54</v>
      </c>
      <c r="E10" s="46"/>
    </row>
    <row r="11" spans="1:5" ht="24.95" customHeight="1">
      <c r="A11" s="72"/>
      <c r="B11" s="36"/>
      <c r="C11" s="8" t="s">
        <v>21</v>
      </c>
      <c r="D11" s="45" t="s">
        <v>55</v>
      </c>
      <c r="E11" s="46"/>
    </row>
    <row r="12" spans="1:5" ht="18" customHeight="1">
      <c r="A12" s="72"/>
      <c r="B12" s="36"/>
      <c r="C12" s="6" t="s">
        <v>42</v>
      </c>
      <c r="D12" s="60" t="s">
        <v>56</v>
      </c>
      <c r="E12" s="61"/>
    </row>
    <row r="13" spans="1:5" s="10" customFormat="1" ht="14.25" customHeight="1">
      <c r="A13" s="72"/>
      <c r="B13" s="36"/>
      <c r="C13" s="9"/>
      <c r="D13" s="66" t="s">
        <v>43</v>
      </c>
      <c r="E13" s="67"/>
    </row>
    <row r="14" spans="1:5" ht="60" customHeight="1">
      <c r="A14" s="72"/>
      <c r="B14" s="39" t="s">
        <v>41</v>
      </c>
      <c r="C14" s="40"/>
      <c r="D14" s="49" t="s">
        <v>8</v>
      </c>
      <c r="E14" s="49"/>
    </row>
    <row r="15" spans="1:5" ht="75" customHeight="1">
      <c r="A15" s="72"/>
      <c r="B15" s="43" t="s">
        <v>86</v>
      </c>
      <c r="C15" s="44"/>
      <c r="D15" s="49" t="s">
        <v>85</v>
      </c>
      <c r="E15" s="48"/>
    </row>
    <row r="16" spans="1:5" ht="60" customHeight="1">
      <c r="A16" s="73"/>
      <c r="B16" s="43" t="s">
        <v>87</v>
      </c>
      <c r="C16" s="44"/>
      <c r="D16" s="77" t="s">
        <v>75</v>
      </c>
      <c r="E16" s="77"/>
    </row>
    <row r="17" spans="1:5" ht="7.5" customHeight="1">
      <c r="A17" s="4"/>
      <c r="B17" s="25"/>
      <c r="C17" s="25"/>
      <c r="D17" s="25"/>
      <c r="E17" s="25"/>
    </row>
    <row r="18" spans="1:5" ht="24.95" customHeight="1">
      <c r="A18" s="35" t="s">
        <v>22</v>
      </c>
      <c r="B18" s="54" t="s">
        <v>23</v>
      </c>
      <c r="C18" s="54"/>
      <c r="D18" s="48" t="s">
        <v>66</v>
      </c>
      <c r="E18" s="48"/>
    </row>
    <row r="19" spans="1:5" ht="48" customHeight="1">
      <c r="A19" s="35"/>
      <c r="B19" s="55" t="s">
        <v>88</v>
      </c>
      <c r="C19" s="55"/>
      <c r="D19" s="49" t="s">
        <v>101</v>
      </c>
      <c r="E19" s="49"/>
    </row>
    <row r="20" spans="1:5" ht="57.95" customHeight="1">
      <c r="A20" s="35"/>
      <c r="B20" s="43" t="s">
        <v>89</v>
      </c>
      <c r="C20" s="44"/>
      <c r="D20" s="58" t="s">
        <v>11</v>
      </c>
      <c r="E20" s="59"/>
    </row>
    <row r="21" spans="1:5" ht="24.95" customHeight="1">
      <c r="A21" s="35"/>
      <c r="B21" s="54" t="s">
        <v>24</v>
      </c>
      <c r="C21" s="54"/>
      <c r="D21" s="48" t="s">
        <v>12</v>
      </c>
      <c r="E21" s="48"/>
    </row>
    <row r="22" spans="1:5" ht="24.95" customHeight="1">
      <c r="A22" s="35"/>
      <c r="B22" s="54" t="s">
        <v>50</v>
      </c>
      <c r="C22" s="54"/>
      <c r="D22" s="48" t="s">
        <v>13</v>
      </c>
      <c r="E22" s="48"/>
    </row>
    <row r="23" spans="1:5" ht="50.1" customHeight="1">
      <c r="A23" s="35"/>
      <c r="B23" s="54" t="s">
        <v>51</v>
      </c>
      <c r="C23" s="54"/>
      <c r="D23" s="49" t="s">
        <v>14</v>
      </c>
      <c r="E23" s="48"/>
    </row>
    <row r="24" spans="1:5" ht="93" customHeight="1">
      <c r="A24" s="35"/>
      <c r="B24" s="55" t="s">
        <v>82</v>
      </c>
      <c r="C24" s="55"/>
      <c r="D24" s="84" t="s">
        <v>98</v>
      </c>
      <c r="E24" s="84"/>
    </row>
    <row r="25" spans="1:5" ht="21.95" customHeight="1">
      <c r="A25" s="35"/>
      <c r="B25" s="83" t="s">
        <v>47</v>
      </c>
      <c r="C25" s="83"/>
      <c r="D25" s="49" t="s">
        <v>97</v>
      </c>
      <c r="E25" s="48"/>
    </row>
    <row r="26" spans="1:5" ht="35.1" customHeight="1">
      <c r="A26" s="35"/>
      <c r="B26" s="55" t="s">
        <v>52</v>
      </c>
      <c r="C26" s="55"/>
      <c r="D26" s="49" t="s">
        <v>99</v>
      </c>
      <c r="E26" s="49"/>
    </row>
    <row r="27" spans="1:5" ht="51" customHeight="1">
      <c r="A27" s="35"/>
      <c r="B27" s="80" t="s">
        <v>90</v>
      </c>
      <c r="C27" s="80"/>
      <c r="D27" s="77" t="s">
        <v>81</v>
      </c>
      <c r="E27" s="77"/>
    </row>
    <row r="28" spans="1:5" ht="78" customHeight="1">
      <c r="A28" s="35"/>
      <c r="B28" s="56" t="s">
        <v>91</v>
      </c>
      <c r="C28" s="57"/>
      <c r="D28" s="58" t="s">
        <v>76</v>
      </c>
      <c r="E28" s="59"/>
    </row>
    <row r="29" spans="1:5" ht="62.1" customHeight="1">
      <c r="A29" s="35"/>
      <c r="B29" s="55" t="s">
        <v>92</v>
      </c>
      <c r="C29" s="55"/>
      <c r="D29" s="77" t="s">
        <v>15</v>
      </c>
      <c r="E29" s="77"/>
    </row>
    <row r="30" spans="1:5" ht="24.95" customHeight="1">
      <c r="A30" s="35"/>
      <c r="B30" s="54" t="s">
        <v>28</v>
      </c>
      <c r="C30" s="54"/>
      <c r="D30" s="48" t="s">
        <v>79</v>
      </c>
      <c r="E30" s="48"/>
    </row>
    <row r="31" spans="1:5" ht="5.0999999999999996" customHeight="1">
      <c r="A31" s="22"/>
      <c r="B31" s="25"/>
      <c r="C31" s="25"/>
      <c r="D31" s="25"/>
      <c r="E31" s="25"/>
    </row>
    <row r="32" spans="1:5" ht="18.75" customHeight="1">
      <c r="A32" s="87" t="s">
        <v>29</v>
      </c>
      <c r="B32" s="90" t="s">
        <v>30</v>
      </c>
      <c r="C32" s="12" t="s">
        <v>32</v>
      </c>
      <c r="D32" s="12" t="s">
        <v>68</v>
      </c>
      <c r="E32" s="12" t="s">
        <v>33</v>
      </c>
    </row>
    <row r="33" spans="1:6">
      <c r="A33" s="88"/>
      <c r="B33" s="91"/>
      <c r="C33" s="13" t="s">
        <v>31</v>
      </c>
      <c r="D33" s="13" t="s">
        <v>80</v>
      </c>
      <c r="E33" s="14">
        <f>500*10*4</f>
        <v>20000</v>
      </c>
    </row>
    <row r="34" spans="1:6">
      <c r="A34" s="88"/>
      <c r="B34" s="91"/>
      <c r="C34" s="13" t="s">
        <v>93</v>
      </c>
      <c r="D34" s="13" t="s">
        <v>78</v>
      </c>
      <c r="E34" s="14">
        <v>100000</v>
      </c>
    </row>
    <row r="35" spans="1:6" ht="14.25" thickBot="1">
      <c r="A35" s="88"/>
      <c r="B35" s="91"/>
      <c r="C35" s="13" t="s">
        <v>34</v>
      </c>
      <c r="D35" s="13" t="s">
        <v>77</v>
      </c>
      <c r="E35" s="15">
        <f>500*5</f>
        <v>2500</v>
      </c>
    </row>
    <row r="36" spans="1:6" ht="14.25" thickBot="1">
      <c r="A36" s="88"/>
      <c r="B36" s="92"/>
      <c r="C36" s="16"/>
      <c r="D36" s="17" t="s">
        <v>36</v>
      </c>
      <c r="E36" s="30">
        <f>SUM(E33:E35)</f>
        <v>122500</v>
      </c>
    </row>
    <row r="37" spans="1:6">
      <c r="A37" s="88"/>
      <c r="B37" s="90" t="s">
        <v>35</v>
      </c>
      <c r="C37" s="19" t="s">
        <v>32</v>
      </c>
      <c r="D37" s="12" t="s">
        <v>70</v>
      </c>
      <c r="E37" s="12" t="s">
        <v>69</v>
      </c>
    </row>
    <row r="38" spans="1:6">
      <c r="A38" s="88"/>
      <c r="B38" s="91"/>
      <c r="C38" s="20" t="s">
        <v>57</v>
      </c>
      <c r="D38" s="13" t="s">
        <v>37</v>
      </c>
      <c r="E38" s="14">
        <v>50000</v>
      </c>
    </row>
    <row r="39" spans="1:6">
      <c r="A39" s="88"/>
      <c r="B39" s="91"/>
      <c r="C39" s="20" t="s">
        <v>58</v>
      </c>
      <c r="D39" s="13" t="s">
        <v>38</v>
      </c>
      <c r="E39" s="14">
        <v>60000</v>
      </c>
    </row>
    <row r="40" spans="1:6">
      <c r="A40" s="88"/>
      <c r="B40" s="91"/>
      <c r="C40" s="20" t="s">
        <v>59</v>
      </c>
      <c r="D40" s="13" t="s">
        <v>39</v>
      </c>
      <c r="E40" s="14">
        <v>60000</v>
      </c>
    </row>
    <row r="41" spans="1:6">
      <c r="A41" s="88"/>
      <c r="B41" s="91"/>
      <c r="C41" s="20" t="s">
        <v>60</v>
      </c>
      <c r="D41" s="13" t="s">
        <v>40</v>
      </c>
      <c r="E41" s="14">
        <v>60000</v>
      </c>
    </row>
    <row r="42" spans="1:6">
      <c r="A42" s="88"/>
      <c r="B42" s="91"/>
      <c r="C42" s="20" t="s">
        <v>61</v>
      </c>
      <c r="D42" s="13" t="s">
        <v>9</v>
      </c>
      <c r="E42" s="14">
        <v>70000</v>
      </c>
    </row>
    <row r="43" spans="1:6" ht="14.25" thickBot="1">
      <c r="A43" s="88"/>
      <c r="B43" s="91"/>
      <c r="C43" s="20" t="s">
        <v>34</v>
      </c>
      <c r="D43" s="13" t="s">
        <v>10</v>
      </c>
      <c r="E43" s="15">
        <v>30000</v>
      </c>
    </row>
    <row r="44" spans="1:6" ht="14.25" thickBot="1">
      <c r="A44" s="88"/>
      <c r="B44" s="92"/>
      <c r="C44" s="16"/>
      <c r="D44" s="17" t="s">
        <v>62</v>
      </c>
      <c r="E44" s="30">
        <f>SUM(E38:E43)</f>
        <v>330000</v>
      </c>
    </row>
    <row r="45" spans="1:6" ht="14.25" thickBot="1">
      <c r="A45" s="89"/>
      <c r="B45" s="21"/>
      <c r="C45" s="22"/>
      <c r="D45" s="17" t="s">
        <v>7</v>
      </c>
      <c r="E45" s="31">
        <f>E36-E44</f>
        <v>-207500</v>
      </c>
    </row>
    <row r="46" spans="1:6" ht="5.0999999999999996" customHeight="1">
      <c r="A46" s="24"/>
      <c r="B46" s="24"/>
      <c r="C46" s="25"/>
      <c r="D46" s="26"/>
      <c r="E46" s="25"/>
    </row>
    <row r="47" spans="1:6" ht="75" customHeight="1">
      <c r="A47" s="85" t="s">
        <v>63</v>
      </c>
      <c r="B47" s="43" t="s">
        <v>95</v>
      </c>
      <c r="C47" s="44"/>
      <c r="D47" s="58" t="s">
        <v>102</v>
      </c>
      <c r="E47" s="59"/>
      <c r="F47" s="27"/>
    </row>
    <row r="48" spans="1:6" ht="93" customHeight="1">
      <c r="A48" s="86"/>
      <c r="B48" s="43" t="s">
        <v>96</v>
      </c>
      <c r="C48" s="40"/>
      <c r="D48" s="74" t="s">
        <v>0</v>
      </c>
      <c r="E48" s="75"/>
      <c r="F48" s="27"/>
    </row>
    <row r="49" spans="1:5" ht="5.0999999999999996" customHeight="1"/>
    <row r="50" spans="1:5" ht="30.95" customHeight="1">
      <c r="A50" s="69" t="s">
        <v>6</v>
      </c>
      <c r="B50" s="69"/>
      <c r="C50" s="69"/>
      <c r="D50" s="69"/>
      <c r="E50" s="69"/>
    </row>
    <row r="51" spans="1:5">
      <c r="A51" s="2" t="s">
        <v>26</v>
      </c>
    </row>
    <row r="52" spans="1:5" ht="58.5" customHeight="1">
      <c r="A52" s="68" t="s">
        <v>100</v>
      </c>
      <c r="B52" s="68"/>
      <c r="C52" s="68"/>
      <c r="D52" s="68"/>
      <c r="E52" s="68"/>
    </row>
    <row r="53" spans="1:5">
      <c r="B53" s="32"/>
      <c r="D53" s="25"/>
    </row>
  </sheetData>
  <mergeCells count="58">
    <mergeCell ref="D29:E29"/>
    <mergeCell ref="B30:C30"/>
    <mergeCell ref="B28:C28"/>
    <mergeCell ref="D28:E28"/>
    <mergeCell ref="A50:E50"/>
    <mergeCell ref="A52:E52"/>
    <mergeCell ref="B16:C16"/>
    <mergeCell ref="D16:E16"/>
    <mergeCell ref="A4:A16"/>
    <mergeCell ref="A47:A48"/>
    <mergeCell ref="B47:C47"/>
    <mergeCell ref="D47:E47"/>
    <mergeCell ref="B48:C48"/>
    <mergeCell ref="D48:E48"/>
    <mergeCell ref="A32:A45"/>
    <mergeCell ref="B32:B36"/>
    <mergeCell ref="B37:B44"/>
    <mergeCell ref="B29:C29"/>
    <mergeCell ref="D23:E23"/>
    <mergeCell ref="D25:E25"/>
    <mergeCell ref="B26:C26"/>
    <mergeCell ref="D26:E26"/>
    <mergeCell ref="B27:C27"/>
    <mergeCell ref="D27:E27"/>
    <mergeCell ref="B24:C24"/>
    <mergeCell ref="D24:E24"/>
    <mergeCell ref="B15:C15"/>
    <mergeCell ref="D15:E15"/>
    <mergeCell ref="A18:A30"/>
    <mergeCell ref="B18:C18"/>
    <mergeCell ref="D18:E18"/>
    <mergeCell ref="B19:C19"/>
    <mergeCell ref="D19:E19"/>
    <mergeCell ref="B20:C20"/>
    <mergeCell ref="D20:E20"/>
    <mergeCell ref="B21:C21"/>
    <mergeCell ref="D21:E21"/>
    <mergeCell ref="B22:C22"/>
    <mergeCell ref="D22:E22"/>
    <mergeCell ref="B23:C23"/>
    <mergeCell ref="D30:E30"/>
    <mergeCell ref="B25:C25"/>
    <mergeCell ref="B14:C14"/>
    <mergeCell ref="D14:E14"/>
    <mergeCell ref="B4:C4"/>
    <mergeCell ref="D4:E4"/>
    <mergeCell ref="B5:C5"/>
    <mergeCell ref="D5:E5"/>
    <mergeCell ref="B6:C6"/>
    <mergeCell ref="D6:E6"/>
    <mergeCell ref="B7:B13"/>
    <mergeCell ref="D7:E7"/>
    <mergeCell ref="D8:E8"/>
    <mergeCell ref="D9:E9"/>
    <mergeCell ref="D10:E10"/>
    <mergeCell ref="D11:E11"/>
    <mergeCell ref="D12:E12"/>
    <mergeCell ref="D13:E13"/>
  </mergeCells>
  <phoneticPr fontId="1"/>
  <pageMargins left="0.7" right="0.7" top="0.75" bottom="0.75" header="0.3" footer="0.3"/>
  <pageSetup paperSize="9" scale="79" fitToHeight="2" orientation="portrait" horizontalDpi="4294967292" verticalDpi="4294967292" r:id="rId1"/>
  <rowBreaks count="1" manualBreakCount="1">
    <brk id="26" max="4"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記入例</vt:lpstr>
      <vt:lpstr>Sheet1!Print_Area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PC1031</dc:creator>
  <cp:lastModifiedBy>PC1031</cp:lastModifiedBy>
  <cp:lastPrinted>2019-02-22T04:36:50Z</cp:lastPrinted>
  <dcterms:created xsi:type="dcterms:W3CDTF">2018-03-08T06:16:22Z</dcterms:created>
  <dcterms:modified xsi:type="dcterms:W3CDTF">2019-05-28T04:25:09Z</dcterms:modified>
</cp:coreProperties>
</file>